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05" windowWidth="20625" windowHeight="11760"/>
  </bookViews>
  <sheets>
    <sheet name="ортаңғы топ" sheetId="3" r:id="rId1"/>
    <sheet name="ересек топ" sheetId="4" r:id="rId2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4" l="1"/>
  <c r="E35" i="4" l="1"/>
  <c r="E39" i="3" l="1"/>
  <c r="E43" i="3"/>
  <c r="F24" i="3"/>
  <c r="H24" i="3"/>
  <c r="I24" i="3"/>
  <c r="J24" i="3"/>
  <c r="K24" i="3"/>
  <c r="L24" i="3"/>
  <c r="M24" i="3"/>
  <c r="N24" i="3"/>
  <c r="P24" i="3"/>
  <c r="Q24" i="3"/>
  <c r="R24" i="3"/>
  <c r="S24" i="3"/>
  <c r="T24" i="3"/>
  <c r="X24" i="3"/>
  <c r="Y24" i="3"/>
  <c r="Z24" i="3"/>
  <c r="AA24" i="3"/>
  <c r="AD24" i="3"/>
  <c r="AG24" i="3"/>
  <c r="AP24" i="3"/>
  <c r="AS24" i="3"/>
  <c r="AV24" i="3"/>
  <c r="BB24" i="3"/>
  <c r="BE24" i="3"/>
  <c r="BH24" i="3"/>
  <c r="BN24" i="3"/>
  <c r="BQ24" i="3"/>
  <c r="BT24" i="3"/>
  <c r="BW24" i="3"/>
  <c r="BZ24" i="3"/>
  <c r="CC24" i="3"/>
  <c r="CF24" i="3"/>
  <c r="CI24" i="3"/>
  <c r="CL24" i="3"/>
  <c r="CO24" i="3"/>
  <c r="CR24" i="3"/>
  <c r="CU24" i="3"/>
  <c r="CX24" i="3"/>
  <c r="DA24" i="3"/>
  <c r="DD24" i="3"/>
  <c r="DG24" i="3"/>
  <c r="DJ24" i="3"/>
  <c r="DM24" i="3"/>
  <c r="DP24" i="3"/>
  <c r="DS24" i="3"/>
  <c r="DV24" i="3"/>
  <c r="DY24" i="3"/>
  <c r="EB24" i="3"/>
  <c r="EE24" i="3"/>
  <c r="EH24" i="3"/>
  <c r="EK24" i="3"/>
  <c r="EN24" i="3"/>
  <c r="EQ24" i="3"/>
  <c r="ET24" i="3"/>
  <c r="EW24" i="3"/>
  <c r="EZ24" i="3"/>
  <c r="FC24" i="3"/>
  <c r="FF24" i="3"/>
  <c r="FI24" i="3"/>
  <c r="C31" i="4"/>
  <c r="C32" i="4" l="1"/>
  <c r="D31" i="4"/>
  <c r="D32" i="4" s="1"/>
  <c r="E31" i="4"/>
  <c r="E32" i="4" s="1"/>
  <c r="F31" i="4"/>
  <c r="F32" i="4" s="1"/>
  <c r="G31" i="4"/>
  <c r="G32" i="4" s="1"/>
  <c r="H31" i="4"/>
  <c r="H32" i="4" s="1"/>
  <c r="J31" i="4"/>
  <c r="J32" i="4" s="1"/>
  <c r="K31" i="4"/>
  <c r="K32" i="4" s="1"/>
  <c r="L31" i="4"/>
  <c r="L32" i="4" s="1"/>
  <c r="M31" i="4"/>
  <c r="M32" i="4" s="1"/>
  <c r="N31" i="4"/>
  <c r="N32" i="4" s="1"/>
  <c r="O31" i="4"/>
  <c r="O32" i="4" s="1"/>
  <c r="P31" i="4"/>
  <c r="P32" i="4" s="1"/>
  <c r="Q31" i="4"/>
  <c r="Q32" i="4" s="1"/>
  <c r="R31" i="4"/>
  <c r="R32" i="4" s="1"/>
  <c r="S31" i="4"/>
  <c r="S32" i="4" s="1"/>
  <c r="T31" i="4"/>
  <c r="T32" i="4" s="1"/>
  <c r="V31" i="4"/>
  <c r="V32" i="4" s="1"/>
  <c r="W31" i="4"/>
  <c r="W32" i="4" s="1"/>
  <c r="X31" i="4"/>
  <c r="X32" i="4" s="1"/>
  <c r="Y31" i="4"/>
  <c r="Y32" i="4" s="1"/>
  <c r="Z31" i="4"/>
  <c r="Z32" i="4" s="1"/>
  <c r="AA31" i="4"/>
  <c r="AA32" i="4" s="1"/>
  <c r="AB31" i="4"/>
  <c r="AB32" i="4" s="1"/>
  <c r="AC31" i="4"/>
  <c r="AC32" i="4" s="1"/>
  <c r="AD31" i="4"/>
  <c r="AD32" i="4" s="1"/>
  <c r="AE31" i="4"/>
  <c r="AE32" i="4" s="1"/>
  <c r="AF31" i="4"/>
  <c r="AF32" i="4" s="1"/>
  <c r="AH31" i="4"/>
  <c r="AH32" i="4" s="1"/>
  <c r="AI31" i="4"/>
  <c r="AI32" i="4" s="1"/>
  <c r="AJ32" i="4"/>
  <c r="AK32" i="4"/>
  <c r="AL32" i="4"/>
  <c r="AM31" i="4"/>
  <c r="AM32" i="4" s="1"/>
  <c r="AN31" i="4"/>
  <c r="AN32" i="4" s="1"/>
  <c r="AO31" i="4"/>
  <c r="AO32" i="4" s="1"/>
  <c r="AP31" i="4"/>
  <c r="AP32" i="4" s="1"/>
  <c r="AQ31" i="4"/>
  <c r="AQ32" i="4" s="1"/>
  <c r="AR31" i="4"/>
  <c r="AR32" i="4" s="1"/>
  <c r="AT31" i="4"/>
  <c r="AT32" i="4" s="1"/>
  <c r="AU31" i="4"/>
  <c r="AU32" i="4" s="1"/>
  <c r="AV31" i="4"/>
  <c r="AV32" i="4" s="1"/>
  <c r="AW31" i="4"/>
  <c r="AW32" i="4" s="1"/>
  <c r="AX31" i="4"/>
  <c r="AX32" i="4" s="1"/>
  <c r="AY31" i="4"/>
  <c r="AY32" i="4" s="1"/>
  <c r="AZ31" i="4"/>
  <c r="AZ32" i="4" s="1"/>
  <c r="BA31" i="4"/>
  <c r="BA32" i="4" s="1"/>
  <c r="BB31" i="4"/>
  <c r="BB32" i="4" s="1"/>
  <c r="BC31" i="4"/>
  <c r="BC32" i="4" s="1"/>
  <c r="BD31" i="4"/>
  <c r="BD32" i="4" s="1"/>
  <c r="BF31" i="4"/>
  <c r="BF32" i="4" s="1"/>
  <c r="BG31" i="4"/>
  <c r="BG32" i="4" s="1"/>
  <c r="BH31" i="4"/>
  <c r="BH32" i="4" s="1"/>
  <c r="BI31" i="4"/>
  <c r="BI32" i="4" s="1"/>
  <c r="BJ31" i="4"/>
  <c r="BJ32" i="4" s="1"/>
  <c r="BK31" i="4"/>
  <c r="BK32" i="4" s="1"/>
  <c r="BL31" i="4"/>
  <c r="BL32" i="4" s="1"/>
  <c r="BM31" i="4"/>
  <c r="BM32" i="4" s="1"/>
  <c r="BN31" i="4"/>
  <c r="BN32" i="4" s="1"/>
  <c r="BO31" i="4"/>
  <c r="BO32" i="4" s="1"/>
  <c r="BP31" i="4"/>
  <c r="BP32" i="4" s="1"/>
  <c r="BR31" i="4"/>
  <c r="BR32" i="4" s="1"/>
  <c r="BS31" i="4"/>
  <c r="BS32" i="4" s="1"/>
  <c r="BT31" i="4"/>
  <c r="BT32" i="4" s="1"/>
  <c r="BU31" i="4"/>
  <c r="BU32" i="4" s="1"/>
  <c r="BV31" i="4"/>
  <c r="BV32" i="4" s="1"/>
  <c r="BW31" i="4"/>
  <c r="BW32" i="4" s="1"/>
  <c r="BX31" i="4"/>
  <c r="BX32" i="4" s="1"/>
  <c r="BY31" i="4"/>
  <c r="BY32" i="4" s="1"/>
  <c r="BZ31" i="4"/>
  <c r="BZ32" i="4" s="1"/>
  <c r="CA31" i="4"/>
  <c r="CA32" i="4" s="1"/>
  <c r="CB31" i="4"/>
  <c r="CB32" i="4" s="1"/>
  <c r="CD31" i="4"/>
  <c r="CD32" i="4" s="1"/>
  <c r="CE31" i="4"/>
  <c r="CE32" i="4" s="1"/>
  <c r="CF31" i="4"/>
  <c r="CF32" i="4" s="1"/>
  <c r="CG31" i="4"/>
  <c r="CG32" i="4" s="1"/>
  <c r="CH31" i="4"/>
  <c r="CH32" i="4" s="1"/>
  <c r="CI31" i="4"/>
  <c r="CI32" i="4" s="1"/>
  <c r="CJ31" i="4"/>
  <c r="CJ32" i="4" s="1"/>
  <c r="CK31" i="4"/>
  <c r="CK32" i="4" s="1"/>
  <c r="CL31" i="4"/>
  <c r="CL32" i="4" s="1"/>
  <c r="CM31" i="4"/>
  <c r="CM32" i="4" s="1"/>
  <c r="CN31" i="4"/>
  <c r="CN32" i="4" s="1"/>
  <c r="CP31" i="4"/>
  <c r="CP32" i="4" s="1"/>
  <c r="CQ31" i="4"/>
  <c r="CQ32" i="4" s="1"/>
  <c r="CR31" i="4"/>
  <c r="CR32" i="4" s="1"/>
  <c r="CS31" i="4"/>
  <c r="CS32" i="4" s="1"/>
  <c r="CT31" i="4"/>
  <c r="CT32" i="4" s="1"/>
  <c r="CU31" i="4"/>
  <c r="CU32" i="4" s="1"/>
  <c r="CV31" i="4"/>
  <c r="CV32" i="4" s="1"/>
  <c r="CW31" i="4"/>
  <c r="CW32" i="4" s="1"/>
  <c r="CX31" i="4"/>
  <c r="CX32" i="4" s="1"/>
  <c r="CY31" i="4"/>
  <c r="CY32" i="4" s="1"/>
  <c r="CZ31" i="4"/>
  <c r="CZ32" i="4" s="1"/>
  <c r="DB31" i="4"/>
  <c r="DB32" i="4" s="1"/>
  <c r="DC31" i="4"/>
  <c r="DC32" i="4" s="1"/>
  <c r="DD31" i="4"/>
  <c r="DD32" i="4" s="1"/>
  <c r="DE31" i="4"/>
  <c r="DE32" i="4" s="1"/>
  <c r="DF31" i="4"/>
  <c r="DF32" i="4" s="1"/>
  <c r="DG31" i="4"/>
  <c r="DG32" i="4" s="1"/>
  <c r="DH31" i="4"/>
  <c r="DH32" i="4" s="1"/>
  <c r="DI31" i="4"/>
  <c r="DI32" i="4" s="1"/>
  <c r="DJ31" i="4"/>
  <c r="DJ32" i="4" s="1"/>
  <c r="DK31" i="4"/>
  <c r="DK32" i="4" s="1"/>
  <c r="DL31" i="4"/>
  <c r="DL32" i="4" s="1"/>
  <c r="DN31" i="4"/>
  <c r="DN32" i="4" s="1"/>
  <c r="DO31" i="4"/>
  <c r="DO32" i="4" s="1"/>
  <c r="DP31" i="4"/>
  <c r="DP32" i="4" s="1"/>
  <c r="DQ31" i="4"/>
  <c r="DQ32" i="4" s="1"/>
  <c r="DR31" i="4"/>
  <c r="DR32" i="4" s="1"/>
  <c r="DS31" i="4"/>
  <c r="DS32" i="4" s="1"/>
  <c r="DT31" i="4"/>
  <c r="DT32" i="4" s="1"/>
  <c r="DU31" i="4"/>
  <c r="DU32" i="4" s="1"/>
  <c r="DV31" i="4"/>
  <c r="DV32" i="4" s="1"/>
  <c r="DW31" i="4"/>
  <c r="DW32" i="4" s="1"/>
  <c r="DX31" i="4"/>
  <c r="DX32" i="4" s="1"/>
  <c r="DZ31" i="4"/>
  <c r="DZ32" i="4" s="1"/>
  <c r="EA31" i="4"/>
  <c r="EA32" i="4" s="1"/>
  <c r="EB31" i="4"/>
  <c r="EB32" i="4" s="1"/>
  <c r="EC31" i="4"/>
  <c r="EC32" i="4" s="1"/>
  <c r="ED31" i="4"/>
  <c r="ED32" i="4" s="1"/>
  <c r="EE31" i="4"/>
  <c r="EE32" i="4" s="1"/>
  <c r="EF31" i="4"/>
  <c r="EF32" i="4" s="1"/>
  <c r="EG31" i="4"/>
  <c r="EG32" i="4" s="1"/>
  <c r="EH31" i="4"/>
  <c r="EH32" i="4" s="1"/>
  <c r="EI31" i="4"/>
  <c r="EI32" i="4" s="1"/>
  <c r="EJ31" i="4"/>
  <c r="EJ32" i="4" s="1"/>
  <c r="EL31" i="4"/>
  <c r="EL32" i="4" s="1"/>
  <c r="EM31" i="4"/>
  <c r="EM32" i="4" s="1"/>
  <c r="EN31" i="4"/>
  <c r="EN32" i="4" s="1"/>
  <c r="EO31" i="4"/>
  <c r="EO32" i="4" s="1"/>
  <c r="EP31" i="4"/>
  <c r="EP32" i="4" s="1"/>
  <c r="EQ31" i="4"/>
  <c r="EQ32" i="4" s="1"/>
  <c r="ER31" i="4"/>
  <c r="ER32" i="4" s="1"/>
  <c r="ES31" i="4"/>
  <c r="ES32" i="4" s="1"/>
  <c r="ET31" i="4"/>
  <c r="ET32" i="4" s="1"/>
  <c r="EU31" i="4"/>
  <c r="EU32" i="4" s="1"/>
  <c r="EV31" i="4"/>
  <c r="EV32" i="4" s="1"/>
  <c r="EX31" i="4"/>
  <c r="EX32" i="4" s="1"/>
  <c r="EY31" i="4"/>
  <c r="EY32" i="4" s="1"/>
  <c r="EZ31" i="4"/>
  <c r="EZ32" i="4" s="1"/>
  <c r="FA31" i="4"/>
  <c r="FA32" i="4" s="1"/>
  <c r="FB31" i="4"/>
  <c r="FB32" i="4" s="1"/>
  <c r="FC31" i="4"/>
  <c r="FC32" i="4" s="1"/>
  <c r="FD31" i="4"/>
  <c r="FD32" i="4" s="1"/>
  <c r="FE31" i="4"/>
  <c r="FE32" i="4" s="1"/>
  <c r="FF31" i="4"/>
  <c r="FF32" i="4" s="1"/>
  <c r="FG31" i="4"/>
  <c r="FG32" i="4" s="1"/>
  <c r="FH31" i="4"/>
  <c r="FH32" i="4" s="1"/>
  <c r="FJ31" i="4"/>
  <c r="FJ32" i="4" s="1"/>
  <c r="FK31" i="4"/>
  <c r="FK32" i="4" s="1"/>
  <c r="FL31" i="4"/>
  <c r="FL32" i="4" s="1"/>
  <c r="FM31" i="4"/>
  <c r="FM32" i="4" s="1"/>
  <c r="FN31" i="4"/>
  <c r="FN32" i="4" s="1"/>
  <c r="FO31" i="4"/>
  <c r="FO32" i="4" s="1"/>
  <c r="FP31" i="4"/>
  <c r="FP32" i="4" s="1"/>
  <c r="FQ31" i="4"/>
  <c r="FQ32" i="4" s="1"/>
  <c r="FR31" i="4"/>
  <c r="FR32" i="4" s="1"/>
  <c r="FS31" i="4"/>
  <c r="FS32" i="4" s="1"/>
  <c r="FT31" i="4"/>
  <c r="FT32" i="4" s="1"/>
  <c r="FV31" i="4"/>
  <c r="FV32" i="4" s="1"/>
  <c r="FW31" i="4"/>
  <c r="FW32" i="4" s="1"/>
  <c r="FX31" i="4"/>
  <c r="FX32" i="4" s="1"/>
  <c r="FY31" i="4"/>
  <c r="FY32" i="4" s="1"/>
  <c r="FZ31" i="4"/>
  <c r="FZ32" i="4" s="1"/>
  <c r="GA31" i="4"/>
  <c r="GA32" i="4" s="1"/>
  <c r="GB31" i="4"/>
  <c r="GB32" i="4" s="1"/>
  <c r="GC31" i="4"/>
  <c r="GC32" i="4" s="1"/>
  <c r="GD31" i="4"/>
  <c r="GD32" i="4" s="1"/>
  <c r="GE31" i="4"/>
  <c r="GE32" i="4" s="1"/>
  <c r="GF31" i="4"/>
  <c r="GF32" i="4" s="1"/>
  <c r="GH31" i="4"/>
  <c r="GH32" i="4" s="1"/>
  <c r="GI31" i="4"/>
  <c r="GI32" i="4" s="1"/>
  <c r="GJ31" i="4"/>
  <c r="GJ32" i="4" s="1"/>
  <c r="GK31" i="4"/>
  <c r="GK32" i="4" s="1"/>
  <c r="GL31" i="4"/>
  <c r="GL32" i="4" s="1"/>
  <c r="GM31" i="4"/>
  <c r="GM32" i="4" s="1"/>
  <c r="GN31" i="4"/>
  <c r="GN32" i="4" s="1"/>
  <c r="GO31" i="4"/>
  <c r="GO32" i="4" s="1"/>
  <c r="GP31" i="4"/>
  <c r="GP32" i="4" s="1"/>
  <c r="GQ31" i="4"/>
  <c r="GQ32" i="4" s="1"/>
  <c r="GR31" i="4"/>
  <c r="GR32" i="4" s="1"/>
  <c r="C23" i="3" l="1"/>
  <c r="C24" i="3" s="1"/>
  <c r="D23" i="3"/>
  <c r="D24" i="3" s="1"/>
  <c r="E23" i="3"/>
  <c r="E24" i="3" s="1"/>
  <c r="F23" i="3"/>
  <c r="G23" i="3"/>
  <c r="G24" i="3" s="1"/>
  <c r="H23" i="3"/>
  <c r="O23" i="3"/>
  <c r="O24" i="3" s="1"/>
  <c r="P23" i="3"/>
  <c r="Q23" i="3"/>
  <c r="U23" i="3"/>
  <c r="U24" i="3" s="1"/>
  <c r="V23" i="3"/>
  <c r="V24" i="3" s="1"/>
  <c r="W23" i="3"/>
  <c r="W24" i="3" s="1"/>
  <c r="AA23" i="3"/>
  <c r="AB23" i="3"/>
  <c r="AB24" i="3" s="1"/>
  <c r="AC23" i="3"/>
  <c r="AC24" i="3" s="1"/>
  <c r="AD23" i="3"/>
  <c r="AE23" i="3"/>
  <c r="AE24" i="3" s="1"/>
  <c r="AF23" i="3"/>
  <c r="AF24" i="3" s="1"/>
  <c r="AG23" i="3"/>
  <c r="AH23" i="3"/>
  <c r="AH24" i="3" s="1"/>
  <c r="AI23" i="3"/>
  <c r="AI24" i="3" s="1"/>
  <c r="AJ23" i="3"/>
  <c r="AJ24" i="3" s="1"/>
  <c r="AK23" i="3"/>
  <c r="AK24" i="3" s="1"/>
  <c r="AL23" i="3"/>
  <c r="AL24" i="3" s="1"/>
  <c r="AM23" i="3"/>
  <c r="AM24" i="3" s="1"/>
  <c r="AN23" i="3"/>
  <c r="AN24" i="3" s="1"/>
  <c r="AO23" i="3"/>
  <c r="AO24" i="3" s="1"/>
  <c r="AP23" i="3"/>
  <c r="AQ23" i="3"/>
  <c r="AQ24" i="3" s="1"/>
  <c r="AR23" i="3"/>
  <c r="AR24" i="3" s="1"/>
  <c r="AS23" i="3"/>
  <c r="AT23" i="3"/>
  <c r="AT24" i="3" s="1"/>
  <c r="AU23" i="3"/>
  <c r="AU24" i="3" s="1"/>
  <c r="AV23" i="3"/>
  <c r="AW23" i="3"/>
  <c r="AW24" i="3" s="1"/>
  <c r="AX23" i="3"/>
  <c r="AX24" i="3" s="1"/>
  <c r="AY23" i="3"/>
  <c r="AY24" i="3" s="1"/>
  <c r="AZ23" i="3"/>
  <c r="AZ24" i="3" s="1"/>
  <c r="BA23" i="3"/>
  <c r="BA24" i="3" s="1"/>
  <c r="BB23" i="3"/>
  <c r="BC23" i="3"/>
  <c r="BC24" i="3" s="1"/>
  <c r="BD23" i="3"/>
  <c r="BD24" i="3" s="1"/>
  <c r="BE23" i="3"/>
  <c r="BF23" i="3"/>
  <c r="BF24" i="3" s="1"/>
  <c r="BG23" i="3"/>
  <c r="BG24" i="3" s="1"/>
  <c r="BH23" i="3"/>
  <c r="BI23" i="3"/>
  <c r="BI24" i="3" s="1"/>
  <c r="BJ23" i="3"/>
  <c r="BJ24" i="3" s="1"/>
  <c r="BK23" i="3"/>
  <c r="BK24" i="3" s="1"/>
  <c r="BL23" i="3"/>
  <c r="BL24" i="3" s="1"/>
  <c r="BM23" i="3"/>
  <c r="BM24" i="3" s="1"/>
  <c r="BN23" i="3"/>
  <c r="BO23" i="3"/>
  <c r="BO24" i="3" s="1"/>
  <c r="BP23" i="3"/>
  <c r="BP24" i="3" s="1"/>
  <c r="BQ23" i="3"/>
  <c r="BR23" i="3"/>
  <c r="BR24" i="3" s="1"/>
  <c r="BS23" i="3"/>
  <c r="BS24" i="3" s="1"/>
  <c r="BT23" i="3"/>
  <c r="BU23" i="3"/>
  <c r="BU24" i="3" s="1"/>
  <c r="BV23" i="3"/>
  <c r="BV24" i="3" s="1"/>
  <c r="BW23" i="3"/>
  <c r="BX23" i="3"/>
  <c r="BX24" i="3" s="1"/>
  <c r="BY23" i="3"/>
  <c r="BY24" i="3" s="1"/>
  <c r="BZ23" i="3"/>
  <c r="CA23" i="3"/>
  <c r="CA24" i="3" s="1"/>
  <c r="CB23" i="3"/>
  <c r="CB24" i="3" s="1"/>
  <c r="CC23" i="3"/>
  <c r="CD23" i="3"/>
  <c r="CD24" i="3" s="1"/>
  <c r="CE23" i="3"/>
  <c r="CE24" i="3" s="1"/>
  <c r="CF23" i="3"/>
  <c r="CG23" i="3"/>
  <c r="CG24" i="3" s="1"/>
  <c r="CH23" i="3"/>
  <c r="CH24" i="3" s="1"/>
  <c r="CI23" i="3"/>
  <c r="CJ23" i="3"/>
  <c r="CJ24" i="3" s="1"/>
  <c r="CK23" i="3"/>
  <c r="CK24" i="3" s="1"/>
  <c r="CL23" i="3"/>
  <c r="CM23" i="3"/>
  <c r="CM24" i="3" s="1"/>
  <c r="CN23" i="3"/>
  <c r="CN24" i="3" s="1"/>
  <c r="CO23" i="3"/>
  <c r="CP23" i="3"/>
  <c r="CP24" i="3" s="1"/>
  <c r="CQ23" i="3"/>
  <c r="CQ24" i="3" s="1"/>
  <c r="CR23" i="3"/>
  <c r="CS23" i="3"/>
  <c r="CS24" i="3" s="1"/>
  <c r="CT23" i="3"/>
  <c r="CT24" i="3" s="1"/>
  <c r="CU23" i="3"/>
  <c r="CV23" i="3"/>
  <c r="CV24" i="3" s="1"/>
  <c r="CW23" i="3"/>
  <c r="CW24" i="3" s="1"/>
  <c r="CX23" i="3"/>
  <c r="CY23" i="3"/>
  <c r="CY24" i="3" s="1"/>
  <c r="CZ23" i="3"/>
  <c r="CZ24" i="3" s="1"/>
  <c r="DA23" i="3"/>
  <c r="DB23" i="3"/>
  <c r="DB24" i="3" s="1"/>
  <c r="DC23" i="3"/>
  <c r="DC24" i="3" s="1"/>
  <c r="DD23" i="3"/>
  <c r="DE23" i="3"/>
  <c r="DE24" i="3" s="1"/>
  <c r="DF23" i="3"/>
  <c r="DF24" i="3" s="1"/>
  <c r="DG23" i="3"/>
  <c r="DH23" i="3"/>
  <c r="DH24" i="3" s="1"/>
  <c r="DI23" i="3"/>
  <c r="DI24" i="3" s="1"/>
  <c r="DJ23" i="3"/>
  <c r="DK23" i="3"/>
  <c r="DK24" i="3" s="1"/>
  <c r="DL23" i="3"/>
  <c r="DL24" i="3" s="1"/>
  <c r="DM23" i="3"/>
  <c r="DN23" i="3"/>
  <c r="DN24" i="3" s="1"/>
  <c r="DO23" i="3"/>
  <c r="DO24" i="3" s="1"/>
  <c r="DP23" i="3"/>
  <c r="DQ23" i="3"/>
  <c r="DQ24" i="3" s="1"/>
  <c r="DR23" i="3"/>
  <c r="DR24" i="3" s="1"/>
  <c r="DS23" i="3"/>
  <c r="DT23" i="3"/>
  <c r="DT24" i="3" s="1"/>
  <c r="DU23" i="3"/>
  <c r="DU24" i="3" s="1"/>
  <c r="DV23" i="3"/>
  <c r="DW23" i="3"/>
  <c r="DW24" i="3" s="1"/>
  <c r="DX23" i="3"/>
  <c r="DX24" i="3" s="1"/>
  <c r="DY23" i="3"/>
  <c r="DZ23" i="3"/>
  <c r="DZ24" i="3" s="1"/>
  <c r="EA23" i="3"/>
  <c r="EA24" i="3" s="1"/>
  <c r="EB23" i="3"/>
  <c r="EC23" i="3"/>
  <c r="EC24" i="3" s="1"/>
  <c r="ED23" i="3"/>
  <c r="ED24" i="3" s="1"/>
  <c r="EE23" i="3"/>
  <c r="EF23" i="3"/>
  <c r="EF24" i="3" s="1"/>
  <c r="EG23" i="3"/>
  <c r="EG24" i="3" s="1"/>
  <c r="EH23" i="3"/>
  <c r="EI23" i="3"/>
  <c r="EI24" i="3" s="1"/>
  <c r="EJ23" i="3"/>
  <c r="EJ24" i="3" s="1"/>
  <c r="EK23" i="3"/>
  <c r="EL23" i="3"/>
  <c r="EL24" i="3" s="1"/>
  <c r="EM23" i="3"/>
  <c r="EM24" i="3" s="1"/>
  <c r="EN23" i="3"/>
  <c r="EO23" i="3"/>
  <c r="EO24" i="3" s="1"/>
  <c r="EP23" i="3"/>
  <c r="EP24" i="3" s="1"/>
  <c r="EQ23" i="3"/>
  <c r="ER23" i="3"/>
  <c r="ER24" i="3" s="1"/>
  <c r="ES23" i="3"/>
  <c r="ES24" i="3" s="1"/>
  <c r="ET23" i="3"/>
  <c r="EU23" i="3"/>
  <c r="EU24" i="3" s="1"/>
  <c r="EV23" i="3"/>
  <c r="EV24" i="3" s="1"/>
  <c r="EW23" i="3"/>
  <c r="EX23" i="3"/>
  <c r="EX24" i="3" s="1"/>
  <c r="EY23" i="3"/>
  <c r="EY24" i="3" s="1"/>
  <c r="EZ23" i="3"/>
  <c r="FA23" i="3"/>
  <c r="FA24" i="3" s="1"/>
  <c r="FB23" i="3"/>
  <c r="FB24" i="3" s="1"/>
  <c r="FC23" i="3"/>
  <c r="FD23" i="3"/>
  <c r="FD24" i="3" s="1"/>
  <c r="FE23" i="3"/>
  <c r="FE24" i="3" s="1"/>
  <c r="FF23" i="3"/>
  <c r="FG23" i="3"/>
  <c r="FG24" i="3" s="1"/>
  <c r="FH23" i="3"/>
  <c r="FH24" i="3" s="1"/>
  <c r="FI23" i="3"/>
  <c r="FJ23" i="3"/>
  <c r="FJ24" i="3" s="1"/>
  <c r="FK23" i="3"/>
  <c r="FK24" i="3" s="1"/>
  <c r="FI31" i="4" l="1"/>
  <c r="FI32" i="4" s="1"/>
  <c r="DM31" i="4"/>
  <c r="DM32" i="4" s="1"/>
  <c r="BQ31" i="4"/>
  <c r="BQ32" i="4" s="1"/>
  <c r="AS31" i="4"/>
  <c r="AS32" i="4" s="1"/>
  <c r="I31" i="4"/>
  <c r="I32" i="4" s="1"/>
  <c r="FU31" i="4"/>
  <c r="FU32" i="4" s="1"/>
  <c r="EW31" i="4"/>
  <c r="EW32" i="4" s="1"/>
  <c r="DY31" i="4"/>
  <c r="DY32" i="4" s="1"/>
  <c r="DA31" i="4"/>
  <c r="DA32" i="4" s="1"/>
  <c r="CC31" i="4"/>
  <c r="CC32" i="4" s="1"/>
  <c r="BE31" i="4"/>
  <c r="BE32" i="4" s="1"/>
  <c r="AG31" i="4"/>
  <c r="AG32" i="4" s="1"/>
  <c r="GG31" i="4"/>
  <c r="GG32" i="4" s="1"/>
  <c r="EK31" i="4"/>
  <c r="EK32" i="4" s="1"/>
  <c r="CO31" i="4"/>
  <c r="CO32" i="4" s="1"/>
  <c r="U31" i="4"/>
  <c r="U32" i="4" s="1"/>
  <c r="D36" i="3"/>
  <c r="E36" i="3" s="1"/>
  <c r="D45" i="3"/>
  <c r="E45" i="3" s="1"/>
  <c r="D29" i="3"/>
  <c r="E29" i="3" s="1"/>
  <c r="D35" i="3"/>
  <c r="E35" i="3" s="1"/>
  <c r="D28" i="3"/>
  <c r="E28" i="3" s="1"/>
  <c r="D27" i="3"/>
  <c r="E27" i="3" s="1"/>
  <c r="D44" i="3"/>
  <c r="E44" i="3" s="1"/>
  <c r="D41" i="3"/>
  <c r="E41" i="3" s="1"/>
  <c r="E31" i="3"/>
  <c r="D43" i="3"/>
  <c r="D40" i="3"/>
  <c r="E40" i="3" s="1"/>
  <c r="D39" i="3"/>
  <c r="E33" i="3"/>
  <c r="E32" i="3"/>
  <c r="D37" i="3"/>
  <c r="E37" i="3" s="1"/>
  <c r="D42" i="3" l="1"/>
  <c r="E42" i="3" s="1"/>
  <c r="D38" i="3"/>
  <c r="E38" i="3" s="1"/>
  <c r="D30" i="3"/>
  <c r="E30" i="3" s="1"/>
  <c r="D34" i="3"/>
  <c r="E34" i="3" s="1"/>
  <c r="D53" i="4" l="1"/>
  <c r="E53" i="4" s="1"/>
  <c r="D43" i="4"/>
  <c r="E43" i="4" s="1"/>
  <c r="D44" i="4"/>
  <c r="E44" i="4" s="1"/>
  <c r="D47" i="4"/>
  <c r="E47" i="4" s="1"/>
  <c r="D45" i="4"/>
  <c r="E45" i="4" s="1"/>
  <c r="D48" i="4"/>
  <c r="E48" i="4" s="1"/>
  <c r="D51" i="4"/>
  <c r="E51" i="4" s="1"/>
  <c r="D49" i="4"/>
  <c r="E49" i="4" s="1"/>
  <c r="D36" i="4"/>
  <c r="E36" i="4" s="1"/>
  <c r="D52" i="4"/>
  <c r="E52" i="4" s="1"/>
  <c r="D39" i="4"/>
  <c r="E39" i="4" s="1"/>
  <c r="D37" i="4"/>
  <c r="E37" i="4" s="1"/>
  <c r="D40" i="4"/>
  <c r="E40" i="4" s="1"/>
  <c r="D41" i="4"/>
  <c r="E41" i="4" s="1"/>
  <c r="D50" i="4" l="1"/>
  <c r="E50" i="4" s="1"/>
  <c r="D42" i="4"/>
  <c r="E42" i="4" s="1"/>
  <c r="D54" i="4"/>
  <c r="E54" i="4" s="1"/>
  <c r="D46" i="3"/>
  <c r="E46" i="3" s="1"/>
  <c r="D38" i="4"/>
  <c r="E38" i="4" s="1"/>
  <c r="D46" i="4"/>
  <c r="E46" i="4" s="1"/>
</calcChain>
</file>

<file path=xl/sharedStrings.xml><?xml version="1.0" encoding="utf-8"?>
<sst xmlns="http://schemas.openxmlformats.org/spreadsheetml/2006/main" count="761" uniqueCount="663">
  <si>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</si>
  <si>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</si>
  <si>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</si>
  <si>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</si>
  <si>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</si>
  <si>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</si>
  <si>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</si>
  <si>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</si>
  <si>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</si>
  <si>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</si>
  <si>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</si>
  <si>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</si>
  <si>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</si>
  <si>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</si>
  <si>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</si>
  <si>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</si>
  <si>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</si>
  <si>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</si>
  <si>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</si>
  <si>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</si>
  <si>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</si>
  <si>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</si>
  <si>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</si>
  <si>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</si>
  <si>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</si>
  <si>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</si>
  <si>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</si>
  <si>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</si>
  <si>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</si>
  <si>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</si>
  <si>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</si>
  <si>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</si>
  <si>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</si>
  <si>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</si>
  <si>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</si>
  <si>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</si>
  <si>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</si>
  <si>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</si>
  <si>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</si>
  <si>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</si>
  <si>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</si>
  <si>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</si>
  <si>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</si>
  <si>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</si>
  <si>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</si>
  <si>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</si>
  <si>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</si>
  <si>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</si>
  <si>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</si>
  <si>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</si>
  <si>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</si>
  <si>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</si>
  <si>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</si>
  <si>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</si>
  <si>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</si>
  <si>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</si>
  <si>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</si>
  <si>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</si>
  <si>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</si>
  <si>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</si>
  <si>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</si>
  <si>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</si>
  <si>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</si>
  <si>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</si>
  <si>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</si>
  <si>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</si>
  <si>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</si>
  <si>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</si>
  <si>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</si>
  <si>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</si>
  <si>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</si>
  <si>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</si>
  <si>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</si>
  <si>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</si>
  <si>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</si>
  <si>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</si>
  <si>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</si>
  <si>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</si>
  <si>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</si>
  <si>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</si>
  <si>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</si>
  <si>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</si>
  <si>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</si>
  <si>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</si>
  <si>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</si>
  <si>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</si>
  <si>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</si>
  <si>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</si>
  <si>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</si>
  <si>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</si>
  <si>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</si>
  <si>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</si>
  <si>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</si>
  <si>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</si>
  <si>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</si>
  <si>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</si>
  <si>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</si>
  <si>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</si>
  <si>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</si>
  <si>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</si>
  <si>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</si>
  <si>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</si>
  <si>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</si>
  <si>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</si>
  <si>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</si>
  <si>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</si>
  <si>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</si>
  <si>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</si>
  <si>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</si>
  <si>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</si>
  <si>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</si>
  <si>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</si>
  <si>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</si>
  <si>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</si>
  <si>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</si>
  <si>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</si>
  <si>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</si>
  <si>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</si>
  <si>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</si>
  <si>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</si>
  <si>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</si>
  <si>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</si>
  <si>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</si>
  <si>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</si>
  <si>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</si>
  <si>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</si>
  <si>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</si>
  <si>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</si>
  <si>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</si>
  <si>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</si>
  <si>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</si>
  <si>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</si>
  <si>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</si>
  <si>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</si>
  <si>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</si>
  <si>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</si>
  <si>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</si>
  <si>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</si>
  <si>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</si>
  <si>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</si>
  <si>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</si>
  <si>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</si>
  <si>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</si>
  <si>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</si>
  <si>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</si>
  <si>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</si>
  <si>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</si>
  <si>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</si>
  <si>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</si>
  <si>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</si>
  <si>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</si>
  <si>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</si>
  <si>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</si>
  <si>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</si>
  <si>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</si>
  <si>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</si>
  <si>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</si>
  <si>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</si>
  <si>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</si>
  <si>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</si>
  <si>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</si>
  <si>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</si>
  <si>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</si>
  <si>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</si>
  <si>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</si>
  <si>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</si>
  <si>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</si>
  <si>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</si>
  <si>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</si>
  <si>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</si>
  <si>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</si>
  <si>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</si>
  <si>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</si>
  <si>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</si>
  <si>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</si>
  <si>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</si>
  <si>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</si>
  <si>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</si>
  <si>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</si>
  <si>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</si>
  <si>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</si>
  <si>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</si>
  <si>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</si>
  <si>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</si>
  <si>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</si>
  <si>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</si>
  <si>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</si>
  <si>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</si>
  <si>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</si>
  <si>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</si>
  <si>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</si>
  <si>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</si>
  <si>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</si>
  <si>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</si>
  <si>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</si>
  <si>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</si>
  <si>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</si>
  <si>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</si>
  <si>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</si>
  <si>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</si>
  <si>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</si>
  <si>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</si>
  <si>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</si>
  <si>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</si>
  <si>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</si>
  <si>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</si>
  <si>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</si>
  <si>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</si>
  <si>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</si>
  <si>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</si>
  <si>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</si>
  <si>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</si>
  <si>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</si>
  <si>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</si>
  <si>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</si>
  <si>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</si>
  <si>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</si>
  <si>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</si>
  <si>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</si>
  <si>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</si>
  <si>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</si>
  <si>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</si>
  <si>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</si>
  <si>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</si>
  <si>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</si>
  <si>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</si>
  <si>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</si>
  <si>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</si>
  <si>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</si>
  <si>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</si>
  <si>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</si>
  <si>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</si>
  <si>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</si>
  <si>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</si>
  <si>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</si>
  <si>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</si>
  <si>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</si>
  <si>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</si>
  <si>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</si>
  <si>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</si>
  <si>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</si>
  <si>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</si>
  <si>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</si>
  <si>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</si>
  <si>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</si>
  <si>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</si>
  <si>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</si>
  <si>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</si>
  <si>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</si>
  <si>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</si>
  <si>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</si>
  <si>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</si>
  <si>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</si>
  <si>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</si>
  <si>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</si>
  <si>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</si>
  <si>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</si>
  <si>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</si>
  <si>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</si>
  <si>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</si>
  <si>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</si>
  <si>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</si>
  <si>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</si>
  <si>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</si>
  <si>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</si>
  <si>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</si>
  <si>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</si>
  <si>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</si>
  <si>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</si>
  <si>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</si>
  <si>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</si>
  <si>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</si>
  <si>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</si>
  <si>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</si>
  <si>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</si>
  <si>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</si>
  <si>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</si>
  <si>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</si>
  <si>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</si>
  <si>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</si>
  <si>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</si>
  <si>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</si>
  <si>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</si>
  <si>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</si>
  <si>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</si>
  <si>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</si>
  <si>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</si>
  <si>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</si>
  <si>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</si>
  <si>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</si>
  <si>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</si>
  <si>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</si>
  <si>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</si>
  <si>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</si>
  <si>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</si>
  <si>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</si>
  <si>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</si>
  <si>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</si>
  <si>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</si>
  <si>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</si>
  <si>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</si>
  <si>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</si>
  <si>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</si>
  <si>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</si>
  <si>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</si>
  <si>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</si>
  <si>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</si>
  <si>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</si>
  <si>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</si>
  <si>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</si>
  <si>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</si>
  <si>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</si>
  <si>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</si>
  <si>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</si>
  <si>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</si>
  <si>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</si>
  <si>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</si>
  <si>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</si>
  <si>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</si>
  <si>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</si>
  <si>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</si>
  <si>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</si>
  <si>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</si>
  <si>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</si>
  <si>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</si>
  <si>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</si>
  <si>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</si>
  <si>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</si>
  <si>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</si>
  <si>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</si>
  <si>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</si>
  <si>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</si>
  <si>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</si>
  <si>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</si>
  <si>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</si>
  <si>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</si>
  <si>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</si>
  <si>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</si>
  <si>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</si>
  <si>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</si>
  <si>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</si>
  <si>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</si>
  <si>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</si>
  <si>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</si>
  <si>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</si>
  <si>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</si>
  <si>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</si>
  <si>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</si>
  <si>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</si>
  <si>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</si>
  <si>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</si>
  <si>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</si>
  <si>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</si>
  <si>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</si>
  <si>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</si>
  <si>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</si>
  <si>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</si>
  <si>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</si>
  <si>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</si>
  <si>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</si>
  <si>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</si>
  <si>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</si>
  <si>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</si>
  <si>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</si>
  <si>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</si>
  <si>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</si>
  <si>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</si>
  <si>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</si>
  <si>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</si>
  <si>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</si>
  <si>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</si>
  <si>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</si>
  <si>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</si>
  <si>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</si>
  <si>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</si>
  <si>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</si>
  <si>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</si>
  <si>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</si>
  <si>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</si>
  <si>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</si>
  <si>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</si>
  <si>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</si>
  <si>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</si>
  <si>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</si>
  <si>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</si>
  <si>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</si>
  <si>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</si>
  <si>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</si>
  <si>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</si>
  <si>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</si>
  <si>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</si>
  <si>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</si>
  <si>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</si>
  <si>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</si>
  <si>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</si>
  <si>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</si>
  <si>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</si>
  <si>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</si>
  <si>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</si>
  <si>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</si>
  <si>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</si>
  <si>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</si>
  <si>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</si>
  <si>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</si>
  <si>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</si>
  <si>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</si>
  <si>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</si>
  <si>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</si>
  <si>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</si>
  <si>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</si>
  <si>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</si>
  <si>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</si>
  <si>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</si>
  <si>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</si>
  <si>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</si>
  <si>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</si>
  <si>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</si>
  <si>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</si>
  <si>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</si>
  <si>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</si>
  <si>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</si>
  <si>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</si>
  <si>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</si>
  <si>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</si>
  <si>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</si>
  <si>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</si>
  <si>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</si>
  <si>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</si>
  <si>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</si>
  <si>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</si>
  <si>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</si>
  <si>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</si>
  <si>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</si>
  <si>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</si>
  <si>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</si>
  <si>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</si>
  <si>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</si>
  <si>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</si>
  <si>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</si>
  <si>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</si>
  <si>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</si>
  <si>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</si>
  <si>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</si>
  <si>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</si>
  <si>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</si>
  <si>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</si>
  <si>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</si>
  <si>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</si>
  <si>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</si>
  <si>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</si>
  <si>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</si>
  <si>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</si>
  <si>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</si>
  <si>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</si>
  <si>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</si>
  <si>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</si>
  <si>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</si>
  <si>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</si>
  <si>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</si>
  <si>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</si>
  <si>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</si>
  <si>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</si>
  <si>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</si>
  <si>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</si>
  <si>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</si>
  <si>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</si>
  <si>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</si>
  <si>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</si>
  <si>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</si>
  <si>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</si>
  <si>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</si>
  <si>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</si>
  <si>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</si>
  <si>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</si>
  <si>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</si>
  <si>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</si>
  <si>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</si>
  <si>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</si>
  <si>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</si>
  <si>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</si>
  <si>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</si>
  <si>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</si>
  <si>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</si>
  <si>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</si>
  <si>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</si>
  <si>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</si>
  <si>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</si>
  <si>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</si>
  <si>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</si>
  <si>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</si>
  <si>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</si>
  <si>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</si>
  <si>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</si>
  <si>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</si>
  <si>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</si>
  <si>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</si>
  <si>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</si>
  <si>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</si>
  <si>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</si>
  <si>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</si>
  <si>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</si>
  <si>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</si>
  <si>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</si>
  <si>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</si>
  <si>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</si>
  <si>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</si>
  <si>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</si>
  <si>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</si>
  <si>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</si>
  <si>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</si>
  <si>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</si>
  <si>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</si>
  <si>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</si>
  <si>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</si>
  <si>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</si>
  <si>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</si>
  <si>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</si>
  <si>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</si>
  <si>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</si>
  <si>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</si>
  <si>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</si>
  <si>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</si>
  <si>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</si>
  <si>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</si>
  <si>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</si>
  <si>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</si>
  <si>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</si>
  <si>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</si>
  <si>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</si>
  <si>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</si>
  <si>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</si>
  <si>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</si>
  <si>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</si>
  <si>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</si>
  <si>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</si>
  <si>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</si>
  <si>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</si>
  <si>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</si>
  <si>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</si>
  <si>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</si>
  <si>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</si>
  <si>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</si>
  <si>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</si>
  <si>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</si>
  <si>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</si>
  <si>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</si>
  <si>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</si>
  <si>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</si>
  <si>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</si>
  <si>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</si>
  <si>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</si>
  <si>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</si>
  <si>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</si>
  <si>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</si>
  <si>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</si>
  <si>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</si>
  <si>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</si>
  <si>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</si>
  <si>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</si>
  <si>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</si>
  <si>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</si>
  <si>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</si>
  <si>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</si>
  <si>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</si>
  <si>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</si>
  <si>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</si>
  <si>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</si>
  <si>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</si>
  <si>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</si>
  <si>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</si>
  <si>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</si>
  <si>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</si>
  <si>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</si>
  <si>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</si>
  <si>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</si>
  <si>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</si>
  <si>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</si>
  <si>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</si>
  <si>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</si>
  <si>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</si>
  <si>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</si>
  <si>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</si>
  <si>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</si>
  <si>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</si>
  <si>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</si>
  <si>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</si>
  <si>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</si>
  <si>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</si>
  <si>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</si>
  <si>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</si>
  <si>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</si>
  <si>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</si>
  <si>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</si>
  <si>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</si>
  <si>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</si>
  <si>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</si>
  <si>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</si>
  <si>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</si>
  <si>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</si>
  <si>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</si>
  <si>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</si>
  <si>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</si>
  <si>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</si>
  <si>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</si>
  <si>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</si>
  <si>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</si>
  <si>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</si>
  <si>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</si>
  <si>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</si>
  <si>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</si>
  <si>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</si>
  <si>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</si>
  <si>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</si>
  <si>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</si>
  <si>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</si>
  <si>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</si>
  <si>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</si>
  <si>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</si>
  <si>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</si>
  <si>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</si>
  <si>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</si>
  <si>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</si>
  <si>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</si>
  <si>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</si>
  <si>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</si>
  <si>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</si>
  <si>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</si>
  <si>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</si>
  <si>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</si>
  <si>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</si>
  <si>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</si>
  <si>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</si>
  <si>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</si>
  <si>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</si>
  <si>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</si>
  <si>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</si>
  <si>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</si>
  <si>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Азатова Айлин Азатовна</t>
  </si>
  <si>
    <t>Алтынбекова Әдемі Айбекқызы</t>
  </si>
  <si>
    <t>Болатқан Ислам Медетұлы</t>
  </si>
  <si>
    <t>Ғазиз Айару Берікқызы</t>
  </si>
  <si>
    <t>Дамирұлы Әміре</t>
  </si>
  <si>
    <t>Дәуренұлы Мұхаммед</t>
  </si>
  <si>
    <t>Ерікұлы Заңғар</t>
  </si>
  <si>
    <t>Жеңіс Раяна Жасұланқызы</t>
  </si>
  <si>
    <t>Жұмабекова Амели Медетқызы</t>
  </si>
  <si>
    <t>Көшкінбай Санжар Арманұлы</t>
  </si>
  <si>
    <t>Қабидолда Алихан Аянұлы</t>
  </si>
  <si>
    <t>Қайдар Ясмина Ерікқызы</t>
  </si>
  <si>
    <t>Марат Алан Даниярұлы</t>
  </si>
  <si>
    <t>Нуржан Томирис Николаевна</t>
  </si>
  <si>
    <t>Сләмғали Алдияр Бақытұлы</t>
  </si>
  <si>
    <t>Шаймардан Айым Қайырбекқызы</t>
  </si>
  <si>
    <t>Амангелдіқызы Аяна</t>
  </si>
  <si>
    <t>Алимканов Ернар Ержанович</t>
  </si>
  <si>
    <t>Бауыржан Ерен Жарқынұлы</t>
  </si>
  <si>
    <t xml:space="preserve">Болатов Болатхан  Дәуренулы   </t>
  </si>
  <si>
    <t xml:space="preserve">Жайлганова Айханым Еркебулановна  </t>
  </si>
  <si>
    <t xml:space="preserve">Жұмабек Асылым Айдынқызы    </t>
  </si>
  <si>
    <t xml:space="preserve">Медетқызы Айлин      </t>
  </si>
  <si>
    <t>Нұрмұхамбет Айхан Бауыржанұлы</t>
  </si>
  <si>
    <t>Султаналинова Айзере</t>
  </si>
  <si>
    <t>Мәдетхан Бейбарыс Айтхажыұлы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</si>
</sst>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4" fillId="2" borderId="0" xfId="0" applyNumberFormat="1" applyFont="1" applyFill="1"/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1" xfId="0" applyFont="1" applyBorder="1"/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/>
    <xf numFmtId="0" fontId="18" fillId="3" borderId="1" xfId="0" applyFont="1" applyFill="1" applyBorder="1" applyAlignment="1">
      <alignment horizontal="center"/>
    </xf>
    <xf numFmtId="1" fontId="18" fillId="3" borderId="1" xfId="1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" fontId="0" fillId="3" borderId="0" xfId="0" applyNumberFormat="1" applyFill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6"/>
  <sheetViews>
    <sheetView tabSelected="1" topLeftCell="A22" workbookViewId="0">
      <selection activeCell="C27" sqref="C27:E45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37</v>
      </c>
      <c r="B1" s="11" t="s">
        <v>67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52" t="s">
        <v>418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6"/>
      <c r="S2" s="6"/>
      <c r="T2" s="6"/>
      <c r="U2" s="6"/>
      <c r="V2" s="6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57" t="s">
        <v>0</v>
      </c>
      <c r="B4" s="57" t="s">
        <v>1</v>
      </c>
      <c r="C4" s="58" t="s">
        <v>15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37" t="s">
        <v>2</v>
      </c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9"/>
      <c r="BK4" s="59" t="s">
        <v>26</v>
      </c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40" t="s">
        <v>30</v>
      </c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2"/>
      <c r="EW4" s="35" t="s">
        <v>34</v>
      </c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</row>
    <row r="5" spans="1:254" ht="15.75" customHeight="1" x14ac:dyDescent="0.25">
      <c r="A5" s="57"/>
      <c r="B5" s="57"/>
      <c r="C5" s="43" t="s">
        <v>16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 t="s">
        <v>14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36" t="s">
        <v>3</v>
      </c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 t="s">
        <v>119</v>
      </c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43" t="s">
        <v>120</v>
      </c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 t="s">
        <v>38</v>
      </c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4" t="s">
        <v>482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 t="s">
        <v>39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5" t="s">
        <v>40</v>
      </c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4" t="s">
        <v>32</v>
      </c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36" t="s">
        <v>35</v>
      </c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</row>
    <row r="6" spans="1:254" ht="15.6" hidden="1" x14ac:dyDescent="0.3">
      <c r="A6" s="57"/>
      <c r="B6" s="57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57"/>
      <c r="B7" s="57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57"/>
      <c r="B8" s="57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57"/>
      <c r="B9" s="57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57"/>
      <c r="B10" s="57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7"/>
      <c r="B11" s="57"/>
      <c r="C11" s="49" t="s">
        <v>68</v>
      </c>
      <c r="D11" s="49" t="s">
        <v>5</v>
      </c>
      <c r="E11" s="49" t="s">
        <v>6</v>
      </c>
      <c r="F11" s="49" t="s">
        <v>107</v>
      </c>
      <c r="G11" s="49" t="s">
        <v>7</v>
      </c>
      <c r="H11" s="49" t="s">
        <v>8</v>
      </c>
      <c r="I11" s="49" t="s">
        <v>69</v>
      </c>
      <c r="J11" s="49" t="s">
        <v>9</v>
      </c>
      <c r="K11" s="49" t="s">
        <v>10</v>
      </c>
      <c r="L11" s="49" t="s">
        <v>70</v>
      </c>
      <c r="M11" s="49" t="s">
        <v>9</v>
      </c>
      <c r="N11" s="49" t="s">
        <v>10</v>
      </c>
      <c r="O11" s="49" t="s">
        <v>71</v>
      </c>
      <c r="P11" s="49" t="s">
        <v>11</v>
      </c>
      <c r="Q11" s="49" t="s">
        <v>4</v>
      </c>
      <c r="R11" s="43" t="s">
        <v>72</v>
      </c>
      <c r="S11" s="43"/>
      <c r="T11" s="43"/>
      <c r="U11" s="43" t="s">
        <v>441</v>
      </c>
      <c r="V11" s="43"/>
      <c r="W11" s="43"/>
      <c r="X11" s="43" t="s">
        <v>442</v>
      </c>
      <c r="Y11" s="43"/>
      <c r="Z11" s="43"/>
      <c r="AA11" s="36" t="s">
        <v>443</v>
      </c>
      <c r="AB11" s="36"/>
      <c r="AC11" s="36"/>
      <c r="AD11" s="43" t="s">
        <v>73</v>
      </c>
      <c r="AE11" s="43"/>
      <c r="AF11" s="43"/>
      <c r="AG11" s="43" t="s">
        <v>74</v>
      </c>
      <c r="AH11" s="43"/>
      <c r="AI11" s="43"/>
      <c r="AJ11" s="36" t="s">
        <v>75</v>
      </c>
      <c r="AK11" s="36"/>
      <c r="AL11" s="36"/>
      <c r="AM11" s="43" t="s">
        <v>76</v>
      </c>
      <c r="AN11" s="43"/>
      <c r="AO11" s="43"/>
      <c r="AP11" s="43" t="s">
        <v>77</v>
      </c>
      <c r="AQ11" s="43"/>
      <c r="AR11" s="43"/>
      <c r="AS11" s="43" t="s">
        <v>78</v>
      </c>
      <c r="AT11" s="43"/>
      <c r="AU11" s="43"/>
      <c r="AV11" s="43" t="s">
        <v>79</v>
      </c>
      <c r="AW11" s="43"/>
      <c r="AX11" s="43"/>
      <c r="AY11" s="43" t="s">
        <v>108</v>
      </c>
      <c r="AZ11" s="43"/>
      <c r="BA11" s="43"/>
      <c r="BB11" s="43" t="s">
        <v>80</v>
      </c>
      <c r="BC11" s="43"/>
      <c r="BD11" s="43"/>
      <c r="BE11" s="43" t="s">
        <v>465</v>
      </c>
      <c r="BF11" s="43"/>
      <c r="BG11" s="43"/>
      <c r="BH11" s="43" t="s">
        <v>81</v>
      </c>
      <c r="BI11" s="43"/>
      <c r="BJ11" s="43"/>
      <c r="BK11" s="48" t="s">
        <v>82</v>
      </c>
      <c r="BL11" s="48"/>
      <c r="BM11" s="48"/>
      <c r="BN11" s="48" t="s">
        <v>109</v>
      </c>
      <c r="BO11" s="48"/>
      <c r="BP11" s="48"/>
      <c r="BQ11" s="48" t="s">
        <v>83</v>
      </c>
      <c r="BR11" s="48"/>
      <c r="BS11" s="48"/>
      <c r="BT11" s="48" t="s">
        <v>84</v>
      </c>
      <c r="BU11" s="48"/>
      <c r="BV11" s="48"/>
      <c r="BW11" s="48" t="s">
        <v>85</v>
      </c>
      <c r="BX11" s="48"/>
      <c r="BY11" s="48"/>
      <c r="BZ11" s="36" t="s">
        <v>86</v>
      </c>
      <c r="CA11" s="36"/>
      <c r="CB11" s="36"/>
      <c r="CC11" s="36" t="s">
        <v>110</v>
      </c>
      <c r="CD11" s="36"/>
      <c r="CE11" s="36"/>
      <c r="CF11" s="36" t="s">
        <v>87</v>
      </c>
      <c r="CG11" s="36"/>
      <c r="CH11" s="36"/>
      <c r="CI11" s="36" t="s">
        <v>88</v>
      </c>
      <c r="CJ11" s="36"/>
      <c r="CK11" s="36"/>
      <c r="CL11" s="36" t="s">
        <v>89</v>
      </c>
      <c r="CM11" s="36"/>
      <c r="CN11" s="36"/>
      <c r="CO11" s="36" t="s">
        <v>90</v>
      </c>
      <c r="CP11" s="36"/>
      <c r="CQ11" s="36"/>
      <c r="CR11" s="36" t="s">
        <v>91</v>
      </c>
      <c r="CS11" s="36"/>
      <c r="CT11" s="36"/>
      <c r="CU11" s="36" t="s">
        <v>92</v>
      </c>
      <c r="CV11" s="36"/>
      <c r="CW11" s="36"/>
      <c r="CX11" s="36" t="s">
        <v>93</v>
      </c>
      <c r="CY11" s="36"/>
      <c r="CZ11" s="36"/>
      <c r="DA11" s="36" t="s">
        <v>94</v>
      </c>
      <c r="DB11" s="36"/>
      <c r="DC11" s="36"/>
      <c r="DD11" s="36" t="s">
        <v>95</v>
      </c>
      <c r="DE11" s="36"/>
      <c r="DF11" s="36"/>
      <c r="DG11" s="36" t="s">
        <v>111</v>
      </c>
      <c r="DH11" s="36"/>
      <c r="DI11" s="36"/>
      <c r="DJ11" s="36" t="s">
        <v>96</v>
      </c>
      <c r="DK11" s="36"/>
      <c r="DL11" s="36"/>
      <c r="DM11" s="36" t="s">
        <v>97</v>
      </c>
      <c r="DN11" s="36"/>
      <c r="DO11" s="36"/>
      <c r="DP11" s="36" t="s">
        <v>98</v>
      </c>
      <c r="DQ11" s="36"/>
      <c r="DR11" s="36"/>
      <c r="DS11" s="36" t="s">
        <v>99</v>
      </c>
      <c r="DT11" s="36"/>
      <c r="DU11" s="36"/>
      <c r="DV11" s="36" t="s">
        <v>100</v>
      </c>
      <c r="DW11" s="36"/>
      <c r="DX11" s="36"/>
      <c r="DY11" s="36" t="s">
        <v>101</v>
      </c>
      <c r="DZ11" s="36"/>
      <c r="EA11" s="36"/>
      <c r="EB11" s="36" t="s">
        <v>102</v>
      </c>
      <c r="EC11" s="36"/>
      <c r="ED11" s="36"/>
      <c r="EE11" s="36" t="s">
        <v>112</v>
      </c>
      <c r="EF11" s="36"/>
      <c r="EG11" s="36"/>
      <c r="EH11" s="36" t="s">
        <v>113</v>
      </c>
      <c r="EI11" s="36"/>
      <c r="EJ11" s="36"/>
      <c r="EK11" s="36" t="s">
        <v>114</v>
      </c>
      <c r="EL11" s="36"/>
      <c r="EM11" s="36"/>
      <c r="EN11" s="36" t="s">
        <v>115</v>
      </c>
      <c r="EO11" s="36"/>
      <c r="EP11" s="36"/>
      <c r="EQ11" s="36" t="s">
        <v>116</v>
      </c>
      <c r="ER11" s="36"/>
      <c r="ES11" s="36"/>
      <c r="ET11" s="36" t="s">
        <v>117</v>
      </c>
      <c r="EU11" s="36"/>
      <c r="EV11" s="36"/>
      <c r="EW11" s="36" t="s">
        <v>103</v>
      </c>
      <c r="EX11" s="36"/>
      <c r="EY11" s="36"/>
      <c r="EZ11" s="36" t="s">
        <v>118</v>
      </c>
      <c r="FA11" s="36"/>
      <c r="FB11" s="36"/>
      <c r="FC11" s="36" t="s">
        <v>104</v>
      </c>
      <c r="FD11" s="36"/>
      <c r="FE11" s="36"/>
      <c r="FF11" s="36" t="s">
        <v>105</v>
      </c>
      <c r="FG11" s="36"/>
      <c r="FH11" s="36"/>
      <c r="FI11" s="36" t="s">
        <v>106</v>
      </c>
      <c r="FJ11" s="36"/>
      <c r="FK11" s="36"/>
    </row>
    <row r="12" spans="1:254" ht="79.5" customHeight="1" x14ac:dyDescent="0.25">
      <c r="A12" s="57"/>
      <c r="B12" s="57"/>
      <c r="C12" s="50" t="s">
        <v>423</v>
      </c>
      <c r="D12" s="50"/>
      <c r="E12" s="50"/>
      <c r="F12" s="50" t="s">
        <v>427</v>
      </c>
      <c r="G12" s="50"/>
      <c r="H12" s="50"/>
      <c r="I12" s="50" t="s">
        <v>431</v>
      </c>
      <c r="J12" s="50"/>
      <c r="K12" s="50"/>
      <c r="L12" s="50" t="s">
        <v>435</v>
      </c>
      <c r="M12" s="50"/>
      <c r="N12" s="50"/>
      <c r="O12" s="50" t="s">
        <v>437</v>
      </c>
      <c r="P12" s="50"/>
      <c r="Q12" s="50"/>
      <c r="R12" s="46" t="s">
        <v>440</v>
      </c>
      <c r="S12" s="46"/>
      <c r="T12" s="46"/>
      <c r="U12" s="46" t="s">
        <v>126</v>
      </c>
      <c r="V12" s="46"/>
      <c r="W12" s="46"/>
      <c r="X12" s="46" t="s">
        <v>129</v>
      </c>
      <c r="Y12" s="46"/>
      <c r="Z12" s="46"/>
      <c r="AA12" s="46" t="s">
        <v>444</v>
      </c>
      <c r="AB12" s="46"/>
      <c r="AC12" s="46"/>
      <c r="AD12" s="46" t="s">
        <v>448</v>
      </c>
      <c r="AE12" s="46"/>
      <c r="AF12" s="46"/>
      <c r="AG12" s="46" t="s">
        <v>449</v>
      </c>
      <c r="AH12" s="46"/>
      <c r="AI12" s="46"/>
      <c r="AJ12" s="46" t="s">
        <v>453</v>
      </c>
      <c r="AK12" s="46"/>
      <c r="AL12" s="46"/>
      <c r="AM12" s="46" t="s">
        <v>457</v>
      </c>
      <c r="AN12" s="46"/>
      <c r="AO12" s="46"/>
      <c r="AP12" s="46" t="s">
        <v>461</v>
      </c>
      <c r="AQ12" s="46"/>
      <c r="AR12" s="46"/>
      <c r="AS12" s="46" t="s">
        <v>462</v>
      </c>
      <c r="AT12" s="46"/>
      <c r="AU12" s="46"/>
      <c r="AV12" s="46" t="s">
        <v>466</v>
      </c>
      <c r="AW12" s="46"/>
      <c r="AX12" s="46"/>
      <c r="AY12" s="46" t="s">
        <v>467</v>
      </c>
      <c r="AZ12" s="46"/>
      <c r="BA12" s="46"/>
      <c r="BB12" s="46" t="s">
        <v>468</v>
      </c>
      <c r="BC12" s="46"/>
      <c r="BD12" s="46"/>
      <c r="BE12" s="46" t="s">
        <v>469</v>
      </c>
      <c r="BF12" s="46"/>
      <c r="BG12" s="46"/>
      <c r="BH12" s="46" t="s">
        <v>470</v>
      </c>
      <c r="BI12" s="46"/>
      <c r="BJ12" s="46"/>
      <c r="BK12" s="47" t="s">
        <v>144</v>
      </c>
      <c r="BL12" s="47"/>
      <c r="BM12" s="47"/>
      <c r="BN12" s="47" t="s">
        <v>146</v>
      </c>
      <c r="BO12" s="47"/>
      <c r="BP12" s="47"/>
      <c r="BQ12" s="47" t="s">
        <v>474</v>
      </c>
      <c r="BR12" s="47"/>
      <c r="BS12" s="47"/>
      <c r="BT12" s="47" t="s">
        <v>475</v>
      </c>
      <c r="BU12" s="47"/>
      <c r="BV12" s="47"/>
      <c r="BW12" s="47" t="s">
        <v>476</v>
      </c>
      <c r="BX12" s="47"/>
      <c r="BY12" s="47"/>
      <c r="BZ12" s="46" t="s">
        <v>477</v>
      </c>
      <c r="CA12" s="46"/>
      <c r="CB12" s="46"/>
      <c r="CC12" s="46" t="s">
        <v>156</v>
      </c>
      <c r="CD12" s="46"/>
      <c r="CE12" s="46"/>
      <c r="CF12" s="51" t="s">
        <v>159</v>
      </c>
      <c r="CG12" s="51"/>
      <c r="CH12" s="51"/>
      <c r="CI12" s="46" t="s">
        <v>163</v>
      </c>
      <c r="CJ12" s="46"/>
      <c r="CK12" s="46"/>
      <c r="CL12" s="46" t="s">
        <v>629</v>
      </c>
      <c r="CM12" s="46"/>
      <c r="CN12" s="46"/>
      <c r="CO12" s="46" t="s">
        <v>169</v>
      </c>
      <c r="CP12" s="46"/>
      <c r="CQ12" s="46"/>
      <c r="CR12" s="51" t="s">
        <v>172</v>
      </c>
      <c r="CS12" s="51"/>
      <c r="CT12" s="51"/>
      <c r="CU12" s="46" t="s">
        <v>175</v>
      </c>
      <c r="CV12" s="46"/>
      <c r="CW12" s="46"/>
      <c r="CX12" s="46" t="s">
        <v>177</v>
      </c>
      <c r="CY12" s="46"/>
      <c r="CZ12" s="46"/>
      <c r="DA12" s="46" t="s">
        <v>181</v>
      </c>
      <c r="DB12" s="46"/>
      <c r="DC12" s="46"/>
      <c r="DD12" s="51" t="s">
        <v>185</v>
      </c>
      <c r="DE12" s="51"/>
      <c r="DF12" s="51"/>
      <c r="DG12" s="51" t="s">
        <v>187</v>
      </c>
      <c r="DH12" s="51"/>
      <c r="DI12" s="51"/>
      <c r="DJ12" s="51" t="s">
        <v>191</v>
      </c>
      <c r="DK12" s="51"/>
      <c r="DL12" s="51"/>
      <c r="DM12" s="51" t="s">
        <v>195</v>
      </c>
      <c r="DN12" s="51"/>
      <c r="DO12" s="51"/>
      <c r="DP12" s="51" t="s">
        <v>199</v>
      </c>
      <c r="DQ12" s="51"/>
      <c r="DR12" s="51"/>
      <c r="DS12" s="51" t="s">
        <v>202</v>
      </c>
      <c r="DT12" s="51"/>
      <c r="DU12" s="51"/>
      <c r="DV12" s="51" t="s">
        <v>205</v>
      </c>
      <c r="DW12" s="51"/>
      <c r="DX12" s="51"/>
      <c r="DY12" s="51" t="s">
        <v>209</v>
      </c>
      <c r="DZ12" s="51"/>
      <c r="EA12" s="51"/>
      <c r="EB12" s="51" t="s">
        <v>211</v>
      </c>
      <c r="EC12" s="51"/>
      <c r="ED12" s="51"/>
      <c r="EE12" s="51" t="s">
        <v>486</v>
      </c>
      <c r="EF12" s="51"/>
      <c r="EG12" s="51"/>
      <c r="EH12" s="51" t="s">
        <v>213</v>
      </c>
      <c r="EI12" s="51"/>
      <c r="EJ12" s="51"/>
      <c r="EK12" s="51" t="s">
        <v>214</v>
      </c>
      <c r="EL12" s="51"/>
      <c r="EM12" s="51"/>
      <c r="EN12" s="51" t="s">
        <v>495</v>
      </c>
      <c r="EO12" s="51"/>
      <c r="EP12" s="51"/>
      <c r="EQ12" s="51" t="s">
        <v>497</v>
      </c>
      <c r="ER12" s="51"/>
      <c r="ES12" s="51"/>
      <c r="ET12" s="51" t="s">
        <v>216</v>
      </c>
      <c r="EU12" s="51"/>
      <c r="EV12" s="51"/>
      <c r="EW12" s="51" t="s">
        <v>217</v>
      </c>
      <c r="EX12" s="51"/>
      <c r="EY12" s="51"/>
      <c r="EZ12" s="51" t="s">
        <v>501</v>
      </c>
      <c r="FA12" s="51"/>
      <c r="FB12" s="51"/>
      <c r="FC12" s="51" t="s">
        <v>505</v>
      </c>
      <c r="FD12" s="51"/>
      <c r="FE12" s="51"/>
      <c r="FF12" s="51" t="s">
        <v>507</v>
      </c>
      <c r="FG12" s="51"/>
      <c r="FH12" s="51"/>
      <c r="FI12" s="51" t="s">
        <v>511</v>
      </c>
      <c r="FJ12" s="51"/>
      <c r="FK12" s="51"/>
    </row>
    <row r="13" spans="1:254" ht="180" x14ac:dyDescent="0.25">
      <c r="A13" s="57"/>
      <c r="B13" s="57"/>
      <c r="C13" s="27" t="s">
        <v>425</v>
      </c>
      <c r="D13" s="27" t="s">
        <v>424</v>
      </c>
      <c r="E13" s="27" t="s">
        <v>426</v>
      </c>
      <c r="F13" s="27" t="s">
        <v>428</v>
      </c>
      <c r="G13" s="27" t="s">
        <v>429</v>
      </c>
      <c r="H13" s="27" t="s">
        <v>430</v>
      </c>
      <c r="I13" s="27" t="s">
        <v>432</v>
      </c>
      <c r="J13" s="27" t="s">
        <v>433</v>
      </c>
      <c r="K13" s="27" t="s">
        <v>434</v>
      </c>
      <c r="L13" s="27" t="s">
        <v>436</v>
      </c>
      <c r="M13" s="27" t="s">
        <v>123</v>
      </c>
      <c r="N13" s="27" t="s">
        <v>42</v>
      </c>
      <c r="O13" s="27" t="s">
        <v>438</v>
      </c>
      <c r="P13" s="27" t="s">
        <v>439</v>
      </c>
      <c r="Q13" s="27" t="s">
        <v>122</v>
      </c>
      <c r="R13" s="15" t="s">
        <v>22</v>
      </c>
      <c r="S13" s="15" t="s">
        <v>23</v>
      </c>
      <c r="T13" s="15" t="s">
        <v>44</v>
      </c>
      <c r="U13" s="15" t="s">
        <v>127</v>
      </c>
      <c r="V13" s="15" t="s">
        <v>128</v>
      </c>
      <c r="W13" s="15" t="s">
        <v>19</v>
      </c>
      <c r="X13" s="15" t="s">
        <v>130</v>
      </c>
      <c r="Y13" s="15" t="s">
        <v>131</v>
      </c>
      <c r="Z13" s="15" t="s">
        <v>132</v>
      </c>
      <c r="AA13" s="15" t="s">
        <v>445</v>
      </c>
      <c r="AB13" s="15" t="s">
        <v>446</v>
      </c>
      <c r="AC13" s="15" t="s">
        <v>447</v>
      </c>
      <c r="AD13" s="15" t="s">
        <v>22</v>
      </c>
      <c r="AE13" s="15" t="s">
        <v>136</v>
      </c>
      <c r="AF13" s="15" t="s">
        <v>24</v>
      </c>
      <c r="AG13" s="15" t="s">
        <v>450</v>
      </c>
      <c r="AH13" s="15" t="s">
        <v>451</v>
      </c>
      <c r="AI13" s="15" t="s">
        <v>452</v>
      </c>
      <c r="AJ13" s="15" t="s">
        <v>454</v>
      </c>
      <c r="AK13" s="15" t="s">
        <v>455</v>
      </c>
      <c r="AL13" s="15" t="s">
        <v>456</v>
      </c>
      <c r="AM13" s="15" t="s">
        <v>458</v>
      </c>
      <c r="AN13" s="15" t="s">
        <v>459</v>
      </c>
      <c r="AO13" s="15" t="s">
        <v>460</v>
      </c>
      <c r="AP13" s="15" t="s">
        <v>50</v>
      </c>
      <c r="AQ13" s="15" t="s">
        <v>51</v>
      </c>
      <c r="AR13" s="15" t="s">
        <v>44</v>
      </c>
      <c r="AS13" s="15" t="s">
        <v>463</v>
      </c>
      <c r="AT13" s="15" t="s">
        <v>138</v>
      </c>
      <c r="AU13" s="15" t="s">
        <v>464</v>
      </c>
      <c r="AV13" s="15" t="s">
        <v>22</v>
      </c>
      <c r="AW13" s="15" t="s">
        <v>23</v>
      </c>
      <c r="AX13" s="15" t="s">
        <v>44</v>
      </c>
      <c r="AY13" s="15" t="s">
        <v>20</v>
      </c>
      <c r="AZ13" s="15" t="s">
        <v>65</v>
      </c>
      <c r="BA13" s="15" t="s">
        <v>21</v>
      </c>
      <c r="BB13" s="15" t="s">
        <v>139</v>
      </c>
      <c r="BC13" s="15" t="s">
        <v>140</v>
      </c>
      <c r="BD13" s="15" t="s">
        <v>141</v>
      </c>
      <c r="BE13" s="15" t="s">
        <v>133</v>
      </c>
      <c r="BF13" s="15" t="s">
        <v>134</v>
      </c>
      <c r="BG13" s="15" t="s">
        <v>135</v>
      </c>
      <c r="BH13" s="15" t="s">
        <v>168</v>
      </c>
      <c r="BI13" s="15" t="s">
        <v>51</v>
      </c>
      <c r="BJ13" s="15" t="s">
        <v>143</v>
      </c>
      <c r="BK13" s="31" t="s">
        <v>145</v>
      </c>
      <c r="BL13" s="31" t="s">
        <v>62</v>
      </c>
      <c r="BM13" s="31" t="s">
        <v>61</v>
      </c>
      <c r="BN13" s="31" t="s">
        <v>471</v>
      </c>
      <c r="BO13" s="31" t="s">
        <v>472</v>
      </c>
      <c r="BP13" s="31" t="s">
        <v>473</v>
      </c>
      <c r="BQ13" s="31" t="s">
        <v>147</v>
      </c>
      <c r="BR13" s="31" t="s">
        <v>148</v>
      </c>
      <c r="BS13" s="31" t="s">
        <v>54</v>
      </c>
      <c r="BT13" s="31" t="s">
        <v>149</v>
      </c>
      <c r="BU13" s="31" t="s">
        <v>150</v>
      </c>
      <c r="BV13" s="31" t="s">
        <v>151</v>
      </c>
      <c r="BW13" s="31" t="s">
        <v>152</v>
      </c>
      <c r="BX13" s="31" t="s">
        <v>153</v>
      </c>
      <c r="BY13" s="31" t="s">
        <v>154</v>
      </c>
      <c r="BZ13" s="15" t="s">
        <v>27</v>
      </c>
      <c r="CA13" s="15" t="s">
        <v>28</v>
      </c>
      <c r="CB13" s="15" t="s">
        <v>155</v>
      </c>
      <c r="CC13" s="15" t="s">
        <v>157</v>
      </c>
      <c r="CD13" s="15" t="s">
        <v>63</v>
      </c>
      <c r="CE13" s="15" t="s">
        <v>158</v>
      </c>
      <c r="CF13" s="16" t="s">
        <v>160</v>
      </c>
      <c r="CG13" s="16" t="s">
        <v>161</v>
      </c>
      <c r="CH13" s="16" t="s">
        <v>162</v>
      </c>
      <c r="CI13" s="15" t="s">
        <v>164</v>
      </c>
      <c r="CJ13" s="15" t="s">
        <v>165</v>
      </c>
      <c r="CK13" s="15" t="s">
        <v>166</v>
      </c>
      <c r="CL13" s="15" t="s">
        <v>167</v>
      </c>
      <c r="CM13" s="15" t="s">
        <v>478</v>
      </c>
      <c r="CN13" s="15" t="s">
        <v>479</v>
      </c>
      <c r="CO13" s="15" t="s">
        <v>170</v>
      </c>
      <c r="CP13" s="15" t="s">
        <v>48</v>
      </c>
      <c r="CQ13" s="15" t="s">
        <v>29</v>
      </c>
      <c r="CR13" s="16" t="s">
        <v>173</v>
      </c>
      <c r="CS13" s="16" t="s">
        <v>33</v>
      </c>
      <c r="CT13" s="16" t="s">
        <v>174</v>
      </c>
      <c r="CU13" s="15" t="s">
        <v>176</v>
      </c>
      <c r="CV13" s="15" t="s">
        <v>480</v>
      </c>
      <c r="CW13" s="15" t="s">
        <v>481</v>
      </c>
      <c r="CX13" s="15" t="s">
        <v>178</v>
      </c>
      <c r="CY13" s="15" t="s">
        <v>179</v>
      </c>
      <c r="CZ13" s="15" t="s">
        <v>180</v>
      </c>
      <c r="DA13" s="15" t="s">
        <v>182</v>
      </c>
      <c r="DB13" s="15" t="s">
        <v>183</v>
      </c>
      <c r="DC13" s="15" t="s">
        <v>184</v>
      </c>
      <c r="DD13" s="16" t="s">
        <v>164</v>
      </c>
      <c r="DE13" s="16" t="s">
        <v>186</v>
      </c>
      <c r="DF13" s="16" t="s">
        <v>171</v>
      </c>
      <c r="DG13" s="16" t="s">
        <v>188</v>
      </c>
      <c r="DH13" s="16" t="s">
        <v>189</v>
      </c>
      <c r="DI13" s="16" t="s">
        <v>190</v>
      </c>
      <c r="DJ13" s="16" t="s">
        <v>192</v>
      </c>
      <c r="DK13" s="16" t="s">
        <v>193</v>
      </c>
      <c r="DL13" s="16" t="s">
        <v>194</v>
      </c>
      <c r="DM13" s="16" t="s">
        <v>196</v>
      </c>
      <c r="DN13" s="16" t="s">
        <v>197</v>
      </c>
      <c r="DO13" s="16" t="s">
        <v>198</v>
      </c>
      <c r="DP13" s="16" t="s">
        <v>636</v>
      </c>
      <c r="DQ13" s="16" t="s">
        <v>200</v>
      </c>
      <c r="DR13" s="16" t="s">
        <v>201</v>
      </c>
      <c r="DS13" s="16" t="s">
        <v>203</v>
      </c>
      <c r="DT13" s="16" t="s">
        <v>204</v>
      </c>
      <c r="DU13" s="16" t="s">
        <v>57</v>
      </c>
      <c r="DV13" s="16" t="s">
        <v>206</v>
      </c>
      <c r="DW13" s="16" t="s">
        <v>207</v>
      </c>
      <c r="DX13" s="16" t="s">
        <v>208</v>
      </c>
      <c r="DY13" s="16" t="s">
        <v>125</v>
      </c>
      <c r="DZ13" s="16" t="s">
        <v>210</v>
      </c>
      <c r="EA13" s="16" t="s">
        <v>483</v>
      </c>
      <c r="EB13" s="16" t="s">
        <v>212</v>
      </c>
      <c r="EC13" s="16" t="s">
        <v>484</v>
      </c>
      <c r="ED13" s="16" t="s">
        <v>485</v>
      </c>
      <c r="EE13" s="16" t="s">
        <v>487</v>
      </c>
      <c r="EF13" s="16" t="s">
        <v>488</v>
      </c>
      <c r="EG13" s="16" t="s">
        <v>489</v>
      </c>
      <c r="EH13" s="16" t="s">
        <v>20</v>
      </c>
      <c r="EI13" s="16" t="s">
        <v>490</v>
      </c>
      <c r="EJ13" s="16" t="s">
        <v>21</v>
      </c>
      <c r="EK13" s="16" t="s">
        <v>491</v>
      </c>
      <c r="EL13" s="16" t="s">
        <v>492</v>
      </c>
      <c r="EM13" s="16" t="s">
        <v>493</v>
      </c>
      <c r="EN13" s="16" t="s">
        <v>494</v>
      </c>
      <c r="EO13" s="16" t="s">
        <v>496</v>
      </c>
      <c r="EP13" s="16" t="s">
        <v>215</v>
      </c>
      <c r="EQ13" s="16" t="s">
        <v>36</v>
      </c>
      <c r="ER13" s="16" t="s">
        <v>46</v>
      </c>
      <c r="ES13" s="16" t="s">
        <v>47</v>
      </c>
      <c r="ET13" s="16" t="s">
        <v>500</v>
      </c>
      <c r="EU13" s="16" t="s">
        <v>498</v>
      </c>
      <c r="EV13" s="16" t="s">
        <v>499</v>
      </c>
      <c r="EW13" s="16" t="s">
        <v>219</v>
      </c>
      <c r="EX13" s="16" t="s">
        <v>218</v>
      </c>
      <c r="EY13" s="16" t="s">
        <v>45</v>
      </c>
      <c r="EZ13" s="16" t="s">
        <v>502</v>
      </c>
      <c r="FA13" s="16" t="s">
        <v>503</v>
      </c>
      <c r="FB13" s="16" t="s">
        <v>504</v>
      </c>
      <c r="FC13" s="16" t="s">
        <v>124</v>
      </c>
      <c r="FD13" s="16" t="s">
        <v>506</v>
      </c>
      <c r="FE13" s="16" t="s">
        <v>64</v>
      </c>
      <c r="FF13" s="16" t="s">
        <v>508</v>
      </c>
      <c r="FG13" s="16" t="s">
        <v>509</v>
      </c>
      <c r="FH13" s="16" t="s">
        <v>510</v>
      </c>
      <c r="FI13" s="16" t="s">
        <v>512</v>
      </c>
      <c r="FJ13" s="16" t="s">
        <v>513</v>
      </c>
      <c r="FK13" s="16" t="s">
        <v>514</v>
      </c>
    </row>
    <row r="14" spans="1:254" ht="15.6" customHeight="1" x14ac:dyDescent="0.25">
      <c r="A14" s="17">
        <v>1</v>
      </c>
      <c r="B14" s="10" t="s">
        <v>654</v>
      </c>
      <c r="C14" s="28"/>
      <c r="D14" s="28">
        <v>1</v>
      </c>
      <c r="E14" s="28"/>
      <c r="F14" s="28"/>
      <c r="G14" s="28">
        <v>1</v>
      </c>
      <c r="H14" s="28"/>
      <c r="I14" s="28"/>
      <c r="J14" s="28">
        <v>1</v>
      </c>
      <c r="K14" s="28"/>
      <c r="L14" s="28"/>
      <c r="M14" s="28">
        <v>1</v>
      </c>
      <c r="N14" s="28"/>
      <c r="O14" s="28">
        <v>1</v>
      </c>
      <c r="P14" s="28"/>
      <c r="Q14" s="28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32">
        <v>1</v>
      </c>
      <c r="BL14" s="32"/>
      <c r="BM14" s="32"/>
      <c r="BN14" s="32"/>
      <c r="BO14" s="32">
        <v>1</v>
      </c>
      <c r="BP14" s="32"/>
      <c r="BQ14" s="32"/>
      <c r="BR14" s="32">
        <v>1</v>
      </c>
      <c r="BS14" s="32"/>
      <c r="BT14" s="32"/>
      <c r="BU14" s="32">
        <v>1</v>
      </c>
      <c r="BV14" s="32"/>
      <c r="BW14" s="32"/>
      <c r="BX14" s="32">
        <v>1</v>
      </c>
      <c r="BY14" s="32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75" x14ac:dyDescent="0.25">
      <c r="A15" s="2">
        <v>2</v>
      </c>
      <c r="B15" s="1" t="s">
        <v>655</v>
      </c>
      <c r="C15" s="28"/>
      <c r="D15" s="28"/>
      <c r="E15" s="28">
        <v>1</v>
      </c>
      <c r="F15" s="28"/>
      <c r="G15" s="28">
        <v>1</v>
      </c>
      <c r="H15" s="28"/>
      <c r="I15" s="28"/>
      <c r="J15" s="28"/>
      <c r="K15" s="28">
        <v>1</v>
      </c>
      <c r="L15" s="28"/>
      <c r="M15" s="28"/>
      <c r="N15" s="28">
        <v>1</v>
      </c>
      <c r="O15" s="28">
        <v>1</v>
      </c>
      <c r="P15" s="28"/>
      <c r="Q15" s="28"/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32">
        <v>1</v>
      </c>
      <c r="BL15" s="32"/>
      <c r="BM15" s="32"/>
      <c r="BN15" s="32"/>
      <c r="BO15" s="32"/>
      <c r="BP15" s="32">
        <v>1</v>
      </c>
      <c r="BQ15" s="32"/>
      <c r="BR15" s="32"/>
      <c r="BS15" s="32">
        <v>1</v>
      </c>
      <c r="BT15" s="32"/>
      <c r="BU15" s="32"/>
      <c r="BV15" s="32">
        <v>1</v>
      </c>
      <c r="BW15" s="32"/>
      <c r="BX15" s="32"/>
      <c r="BY15" s="32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 x14ac:dyDescent="0.25">
      <c r="A16" s="2">
        <v>3</v>
      </c>
      <c r="B16" s="14" t="s">
        <v>656</v>
      </c>
      <c r="C16" s="28"/>
      <c r="D16" s="28"/>
      <c r="E16" s="28">
        <v>1</v>
      </c>
      <c r="F16" s="28"/>
      <c r="G16" s="28">
        <v>1</v>
      </c>
      <c r="H16" s="28"/>
      <c r="I16" s="28"/>
      <c r="J16" s="28"/>
      <c r="K16" s="28">
        <v>1</v>
      </c>
      <c r="L16" s="28"/>
      <c r="M16" s="28"/>
      <c r="N16" s="28">
        <v>1</v>
      </c>
      <c r="O16" s="28">
        <v>1</v>
      </c>
      <c r="P16" s="28"/>
      <c r="Q16" s="28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32">
        <v>1</v>
      </c>
      <c r="BL16" s="32"/>
      <c r="BM16" s="32"/>
      <c r="BN16" s="32"/>
      <c r="BO16" s="32"/>
      <c r="BP16" s="32">
        <v>1</v>
      </c>
      <c r="BQ16" s="32"/>
      <c r="BR16" s="32"/>
      <c r="BS16" s="32">
        <v>1</v>
      </c>
      <c r="BT16" s="32"/>
      <c r="BU16" s="32"/>
      <c r="BV16" s="32">
        <v>1</v>
      </c>
      <c r="BW16" s="32"/>
      <c r="BX16" s="32"/>
      <c r="BY16" s="32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31.5" x14ac:dyDescent="0.25">
      <c r="A17" s="2">
        <v>4</v>
      </c>
      <c r="B17" s="25" t="s">
        <v>657</v>
      </c>
      <c r="C17" s="28">
        <v>1</v>
      </c>
      <c r="D17" s="28"/>
      <c r="E17" s="28"/>
      <c r="F17" s="28"/>
      <c r="G17" s="28">
        <v>1</v>
      </c>
      <c r="H17" s="28"/>
      <c r="I17" s="28">
        <v>1</v>
      </c>
      <c r="J17" s="28"/>
      <c r="K17" s="28"/>
      <c r="L17" s="28">
        <v>1</v>
      </c>
      <c r="M17" s="28"/>
      <c r="N17" s="28"/>
      <c r="O17" s="28">
        <v>1</v>
      </c>
      <c r="P17" s="28"/>
      <c r="Q17" s="28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32">
        <v>1</v>
      </c>
      <c r="BL17" s="32"/>
      <c r="BM17" s="32"/>
      <c r="BN17" s="32"/>
      <c r="BO17" s="32">
        <v>1</v>
      </c>
      <c r="BP17" s="32"/>
      <c r="BQ17" s="32"/>
      <c r="BR17" s="32">
        <v>1</v>
      </c>
      <c r="BS17" s="32"/>
      <c r="BT17" s="32"/>
      <c r="BU17" s="32">
        <v>1</v>
      </c>
      <c r="BV17" s="32"/>
      <c r="BW17" s="32"/>
      <c r="BX17" s="32">
        <v>1</v>
      </c>
      <c r="BY17" s="32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 x14ac:dyDescent="0.25">
      <c r="A18" s="2">
        <v>5</v>
      </c>
      <c r="B18" s="24" t="s">
        <v>658</v>
      </c>
      <c r="C18" s="28">
        <v>1</v>
      </c>
      <c r="D18" s="28"/>
      <c r="E18" s="28"/>
      <c r="F18" s="28"/>
      <c r="G18" s="28">
        <v>1</v>
      </c>
      <c r="H18" s="28"/>
      <c r="I18" s="28">
        <v>1</v>
      </c>
      <c r="J18" s="28"/>
      <c r="K18" s="28"/>
      <c r="L18" s="28">
        <v>1</v>
      </c>
      <c r="M18" s="28"/>
      <c r="N18" s="28"/>
      <c r="O18" s="28">
        <v>1</v>
      </c>
      <c r="P18" s="28"/>
      <c r="Q18" s="28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32">
        <v>1</v>
      </c>
      <c r="BL18" s="32"/>
      <c r="BM18" s="32"/>
      <c r="BN18" s="32"/>
      <c r="BO18" s="32">
        <v>1</v>
      </c>
      <c r="BP18" s="32"/>
      <c r="BQ18" s="32"/>
      <c r="BR18" s="32">
        <v>1</v>
      </c>
      <c r="BS18" s="32"/>
      <c r="BT18" s="32"/>
      <c r="BU18" s="32">
        <v>1</v>
      </c>
      <c r="BV18" s="32"/>
      <c r="BW18" s="32"/>
      <c r="BX18" s="32">
        <v>1</v>
      </c>
      <c r="BY18" s="32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 x14ac:dyDescent="0.25">
      <c r="A19" s="2">
        <v>6</v>
      </c>
      <c r="B19" s="24" t="s">
        <v>659</v>
      </c>
      <c r="C19" s="28"/>
      <c r="D19" s="28"/>
      <c r="E19" s="28">
        <v>1</v>
      </c>
      <c r="F19" s="28"/>
      <c r="G19" s="28">
        <v>1</v>
      </c>
      <c r="H19" s="28"/>
      <c r="I19" s="28"/>
      <c r="J19" s="28"/>
      <c r="K19" s="28">
        <v>1</v>
      </c>
      <c r="L19" s="28"/>
      <c r="M19" s="28"/>
      <c r="N19" s="28">
        <v>1</v>
      </c>
      <c r="O19" s="28">
        <v>1</v>
      </c>
      <c r="P19" s="28"/>
      <c r="Q19" s="28"/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>
        <v>1</v>
      </c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32">
        <v>1</v>
      </c>
      <c r="BL19" s="32"/>
      <c r="BM19" s="32"/>
      <c r="BN19" s="32"/>
      <c r="BO19" s="32"/>
      <c r="BP19" s="32">
        <v>1</v>
      </c>
      <c r="BQ19" s="32"/>
      <c r="BR19" s="32"/>
      <c r="BS19" s="32">
        <v>1</v>
      </c>
      <c r="BT19" s="32"/>
      <c r="BU19" s="32"/>
      <c r="BV19" s="32">
        <v>1</v>
      </c>
      <c r="BW19" s="32"/>
      <c r="BX19" s="32"/>
      <c r="BY19" s="32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31.5" x14ac:dyDescent="0.25">
      <c r="A20" s="2">
        <v>7</v>
      </c>
      <c r="B20" s="25" t="s">
        <v>660</v>
      </c>
      <c r="C20" s="28"/>
      <c r="D20" s="28">
        <v>1</v>
      </c>
      <c r="E20" s="28"/>
      <c r="F20" s="28"/>
      <c r="G20" s="28">
        <v>1</v>
      </c>
      <c r="H20" s="28"/>
      <c r="I20" s="28"/>
      <c r="J20" s="28">
        <v>1</v>
      </c>
      <c r="K20" s="28"/>
      <c r="L20" s="28"/>
      <c r="M20" s="28">
        <v>1</v>
      </c>
      <c r="N20" s="28"/>
      <c r="O20" s="28">
        <v>1</v>
      </c>
      <c r="P20" s="28"/>
      <c r="Q20" s="28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32">
        <v>1</v>
      </c>
      <c r="BL20" s="32"/>
      <c r="BM20" s="32"/>
      <c r="BN20" s="32"/>
      <c r="BO20" s="32">
        <v>1</v>
      </c>
      <c r="BP20" s="32"/>
      <c r="BQ20" s="32"/>
      <c r="BR20" s="32">
        <v>1</v>
      </c>
      <c r="BS20" s="32"/>
      <c r="BT20" s="32"/>
      <c r="BU20" s="32">
        <v>1</v>
      </c>
      <c r="BV20" s="32"/>
      <c r="BW20" s="32"/>
      <c r="BX20" s="32">
        <v>1</v>
      </c>
      <c r="BY20" s="32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5.75" x14ac:dyDescent="0.25">
      <c r="A21" s="3">
        <v>8</v>
      </c>
      <c r="B21" s="24" t="s">
        <v>661</v>
      </c>
      <c r="C21" s="28">
        <v>1</v>
      </c>
      <c r="D21" s="28"/>
      <c r="E21" s="28"/>
      <c r="F21" s="28"/>
      <c r="G21" s="28">
        <v>1</v>
      </c>
      <c r="H21" s="28"/>
      <c r="I21" s="28">
        <v>1</v>
      </c>
      <c r="J21" s="28"/>
      <c r="K21" s="28"/>
      <c r="L21" s="28">
        <v>1</v>
      </c>
      <c r="M21" s="28"/>
      <c r="N21" s="28"/>
      <c r="O21" s="28">
        <v>1</v>
      </c>
      <c r="P21" s="28"/>
      <c r="Q21" s="28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32">
        <v>1</v>
      </c>
      <c r="BL21" s="32"/>
      <c r="BM21" s="32"/>
      <c r="BN21" s="32"/>
      <c r="BO21" s="32">
        <v>1</v>
      </c>
      <c r="BP21" s="32"/>
      <c r="BQ21" s="32"/>
      <c r="BR21" s="32">
        <v>1</v>
      </c>
      <c r="BS21" s="32"/>
      <c r="BT21" s="32"/>
      <c r="BU21" s="32">
        <v>1</v>
      </c>
      <c r="BV21" s="32"/>
      <c r="BW21" s="32"/>
      <c r="BX21" s="32">
        <v>1</v>
      </c>
      <c r="BY21" s="32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30" x14ac:dyDescent="0.25">
      <c r="A22" s="3">
        <v>9</v>
      </c>
      <c r="B22" s="26" t="s">
        <v>662</v>
      </c>
      <c r="C22" s="28"/>
      <c r="D22" s="28"/>
      <c r="E22" s="28">
        <v>1</v>
      </c>
      <c r="F22" s="28"/>
      <c r="G22" s="28">
        <v>1</v>
      </c>
      <c r="H22" s="28"/>
      <c r="I22" s="28"/>
      <c r="J22" s="28"/>
      <c r="K22" s="28">
        <v>1</v>
      </c>
      <c r="L22" s="28"/>
      <c r="M22" s="28"/>
      <c r="N22" s="28">
        <v>1</v>
      </c>
      <c r="O22" s="28">
        <v>1</v>
      </c>
      <c r="P22" s="28"/>
      <c r="Q22" s="28"/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>
        <v>1</v>
      </c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32">
        <v>1</v>
      </c>
      <c r="BL22" s="32"/>
      <c r="BM22" s="32"/>
      <c r="BN22" s="32"/>
      <c r="BO22" s="32"/>
      <c r="BP22" s="32">
        <v>1</v>
      </c>
      <c r="BQ22" s="32"/>
      <c r="BR22" s="32"/>
      <c r="BS22" s="32">
        <v>1</v>
      </c>
      <c r="BT22" s="32"/>
      <c r="BU22" s="32"/>
      <c r="BV22" s="32">
        <v>1</v>
      </c>
      <c r="BW22" s="32"/>
      <c r="BX22" s="32"/>
      <c r="BY22" s="32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x14ac:dyDescent="0.25">
      <c r="A23" s="53" t="s">
        <v>66</v>
      </c>
      <c r="B23" s="54"/>
      <c r="C23" s="29">
        <f t="shared" ref="C23:H23" si="0">SUM(C14:C22)</f>
        <v>3</v>
      </c>
      <c r="D23" s="29">
        <f t="shared" si="0"/>
        <v>2</v>
      </c>
      <c r="E23" s="29">
        <f t="shared" si="0"/>
        <v>4</v>
      </c>
      <c r="F23" s="29">
        <f t="shared" si="0"/>
        <v>0</v>
      </c>
      <c r="G23" s="29">
        <f t="shared" si="0"/>
        <v>9</v>
      </c>
      <c r="H23" s="29">
        <f t="shared" si="0"/>
        <v>0</v>
      </c>
      <c r="I23" s="29">
        <v>3</v>
      </c>
      <c r="J23" s="29">
        <v>2</v>
      </c>
      <c r="K23" s="29">
        <v>4</v>
      </c>
      <c r="L23" s="29">
        <v>3</v>
      </c>
      <c r="M23" s="29">
        <v>2</v>
      </c>
      <c r="N23" s="29">
        <v>4</v>
      </c>
      <c r="O23" s="29">
        <f>SUM(O14:O22)</f>
        <v>9</v>
      </c>
      <c r="P23" s="29">
        <f>SUM(P14:P22)</f>
        <v>0</v>
      </c>
      <c r="Q23" s="29">
        <f>SUM(Q14:Q22)</f>
        <v>0</v>
      </c>
      <c r="R23" s="3">
        <v>3</v>
      </c>
      <c r="S23" s="3">
        <v>2</v>
      </c>
      <c r="T23" s="3">
        <v>4</v>
      </c>
      <c r="U23" s="3">
        <f>SUM(U14:U22)</f>
        <v>0</v>
      </c>
      <c r="V23" s="3">
        <f>SUM(V14:V22)</f>
        <v>5</v>
      </c>
      <c r="W23" s="3">
        <f>SUM(W14:W22)</f>
        <v>4</v>
      </c>
      <c r="X23" s="3">
        <v>0</v>
      </c>
      <c r="Y23" s="3">
        <v>5</v>
      </c>
      <c r="Z23" s="3">
        <v>4</v>
      </c>
      <c r="AA23" s="3">
        <f t="shared" ref="AA23:BF23" si="1">SUM(AA14:AA22)</f>
        <v>0</v>
      </c>
      <c r="AB23" s="3">
        <f t="shared" si="1"/>
        <v>5</v>
      </c>
      <c r="AC23" s="3">
        <f t="shared" si="1"/>
        <v>4</v>
      </c>
      <c r="AD23" s="3">
        <f t="shared" si="1"/>
        <v>0</v>
      </c>
      <c r="AE23" s="3">
        <f t="shared" si="1"/>
        <v>5</v>
      </c>
      <c r="AF23" s="3">
        <f t="shared" si="1"/>
        <v>4</v>
      </c>
      <c r="AG23" s="3">
        <f t="shared" si="1"/>
        <v>0</v>
      </c>
      <c r="AH23" s="3">
        <f t="shared" si="1"/>
        <v>5</v>
      </c>
      <c r="AI23" s="3">
        <f t="shared" si="1"/>
        <v>4</v>
      </c>
      <c r="AJ23" s="3">
        <f t="shared" si="1"/>
        <v>3</v>
      </c>
      <c r="AK23" s="3">
        <f t="shared" si="1"/>
        <v>2</v>
      </c>
      <c r="AL23" s="3">
        <f t="shared" si="1"/>
        <v>4</v>
      </c>
      <c r="AM23" s="3">
        <f t="shared" si="1"/>
        <v>5</v>
      </c>
      <c r="AN23" s="3">
        <f t="shared" si="1"/>
        <v>4</v>
      </c>
      <c r="AO23" s="3">
        <f t="shared" si="1"/>
        <v>4</v>
      </c>
      <c r="AP23" s="3">
        <f t="shared" si="1"/>
        <v>0</v>
      </c>
      <c r="AQ23" s="3">
        <f t="shared" si="1"/>
        <v>5</v>
      </c>
      <c r="AR23" s="3">
        <f t="shared" si="1"/>
        <v>4</v>
      </c>
      <c r="AS23" s="3">
        <f t="shared" si="1"/>
        <v>0</v>
      </c>
      <c r="AT23" s="3">
        <f t="shared" si="1"/>
        <v>5</v>
      </c>
      <c r="AU23" s="3">
        <f t="shared" si="1"/>
        <v>4</v>
      </c>
      <c r="AV23" s="3">
        <f t="shared" si="1"/>
        <v>0</v>
      </c>
      <c r="AW23" s="3">
        <f t="shared" si="1"/>
        <v>5</v>
      </c>
      <c r="AX23" s="3">
        <f t="shared" si="1"/>
        <v>4</v>
      </c>
      <c r="AY23" s="3">
        <f t="shared" si="1"/>
        <v>3</v>
      </c>
      <c r="AZ23" s="3">
        <f t="shared" si="1"/>
        <v>2</v>
      </c>
      <c r="BA23" s="3">
        <f t="shared" si="1"/>
        <v>4</v>
      </c>
      <c r="BB23" s="3">
        <f t="shared" si="1"/>
        <v>0</v>
      </c>
      <c r="BC23" s="3">
        <f t="shared" si="1"/>
        <v>5</v>
      </c>
      <c r="BD23" s="3">
        <f t="shared" si="1"/>
        <v>4</v>
      </c>
      <c r="BE23" s="3">
        <f t="shared" si="1"/>
        <v>0</v>
      </c>
      <c r="BF23" s="3">
        <f t="shared" si="1"/>
        <v>5</v>
      </c>
      <c r="BG23" s="3">
        <f t="shared" ref="BG23:CL23" si="2">SUM(BG14:BG22)</f>
        <v>4</v>
      </c>
      <c r="BH23" s="3">
        <f t="shared" si="2"/>
        <v>0</v>
      </c>
      <c r="BI23" s="3">
        <f t="shared" si="2"/>
        <v>5</v>
      </c>
      <c r="BJ23" s="3">
        <f t="shared" si="2"/>
        <v>4</v>
      </c>
      <c r="BK23" s="33">
        <f t="shared" si="2"/>
        <v>9</v>
      </c>
      <c r="BL23" s="33">
        <f t="shared" si="2"/>
        <v>0</v>
      </c>
      <c r="BM23" s="33">
        <f t="shared" si="2"/>
        <v>0</v>
      </c>
      <c r="BN23" s="33">
        <f t="shared" si="2"/>
        <v>0</v>
      </c>
      <c r="BO23" s="33">
        <f t="shared" si="2"/>
        <v>5</v>
      </c>
      <c r="BP23" s="33">
        <f t="shared" si="2"/>
        <v>4</v>
      </c>
      <c r="BQ23" s="33">
        <f t="shared" si="2"/>
        <v>0</v>
      </c>
      <c r="BR23" s="33">
        <f t="shared" si="2"/>
        <v>5</v>
      </c>
      <c r="BS23" s="33">
        <f t="shared" si="2"/>
        <v>4</v>
      </c>
      <c r="BT23" s="33">
        <f t="shared" si="2"/>
        <v>0</v>
      </c>
      <c r="BU23" s="33">
        <f t="shared" si="2"/>
        <v>5</v>
      </c>
      <c r="BV23" s="33">
        <f t="shared" si="2"/>
        <v>4</v>
      </c>
      <c r="BW23" s="33">
        <f t="shared" si="2"/>
        <v>0</v>
      </c>
      <c r="BX23" s="33">
        <f t="shared" si="2"/>
        <v>5</v>
      </c>
      <c r="BY23" s="33">
        <f t="shared" si="2"/>
        <v>4</v>
      </c>
      <c r="BZ23" s="3">
        <f t="shared" si="2"/>
        <v>0</v>
      </c>
      <c r="CA23" s="3">
        <f t="shared" si="2"/>
        <v>5</v>
      </c>
      <c r="CB23" s="3">
        <f t="shared" si="2"/>
        <v>4</v>
      </c>
      <c r="CC23" s="3">
        <f t="shared" si="2"/>
        <v>0</v>
      </c>
      <c r="CD23" s="3">
        <f t="shared" si="2"/>
        <v>5</v>
      </c>
      <c r="CE23" s="3">
        <f t="shared" si="2"/>
        <v>4</v>
      </c>
      <c r="CF23" s="3">
        <f t="shared" si="2"/>
        <v>0</v>
      </c>
      <c r="CG23" s="3">
        <f t="shared" si="2"/>
        <v>5</v>
      </c>
      <c r="CH23" s="3">
        <f t="shared" si="2"/>
        <v>4</v>
      </c>
      <c r="CI23" s="3">
        <f t="shared" si="2"/>
        <v>0</v>
      </c>
      <c r="CJ23" s="3">
        <f t="shared" si="2"/>
        <v>5</v>
      </c>
      <c r="CK23" s="3">
        <f t="shared" si="2"/>
        <v>4</v>
      </c>
      <c r="CL23" s="3">
        <f t="shared" si="2"/>
        <v>0</v>
      </c>
      <c r="CM23" s="3">
        <f t="shared" ref="CM23:DR23" si="3">SUM(CM14:CM22)</f>
        <v>5</v>
      </c>
      <c r="CN23" s="3">
        <f t="shared" si="3"/>
        <v>4</v>
      </c>
      <c r="CO23" s="3">
        <f t="shared" si="3"/>
        <v>0</v>
      </c>
      <c r="CP23" s="3">
        <f t="shared" si="3"/>
        <v>5</v>
      </c>
      <c r="CQ23" s="3">
        <f t="shared" si="3"/>
        <v>4</v>
      </c>
      <c r="CR23" s="3">
        <f t="shared" si="3"/>
        <v>0</v>
      </c>
      <c r="CS23" s="3">
        <f t="shared" si="3"/>
        <v>5</v>
      </c>
      <c r="CT23" s="3">
        <f t="shared" si="3"/>
        <v>4</v>
      </c>
      <c r="CU23" s="3">
        <f t="shared" si="3"/>
        <v>0</v>
      </c>
      <c r="CV23" s="3">
        <f t="shared" si="3"/>
        <v>5</v>
      </c>
      <c r="CW23" s="3">
        <f t="shared" si="3"/>
        <v>4</v>
      </c>
      <c r="CX23" s="3">
        <f t="shared" si="3"/>
        <v>0</v>
      </c>
      <c r="CY23" s="3">
        <f t="shared" si="3"/>
        <v>5</v>
      </c>
      <c r="CZ23" s="3">
        <f t="shared" si="3"/>
        <v>4</v>
      </c>
      <c r="DA23" s="3">
        <f t="shared" si="3"/>
        <v>0</v>
      </c>
      <c r="DB23" s="3">
        <f t="shared" si="3"/>
        <v>5</v>
      </c>
      <c r="DC23" s="3">
        <f t="shared" si="3"/>
        <v>4</v>
      </c>
      <c r="DD23" s="3">
        <f t="shared" si="3"/>
        <v>0</v>
      </c>
      <c r="DE23" s="3">
        <f t="shared" si="3"/>
        <v>5</v>
      </c>
      <c r="DF23" s="3">
        <f t="shared" si="3"/>
        <v>4</v>
      </c>
      <c r="DG23" s="3">
        <f t="shared" si="3"/>
        <v>0</v>
      </c>
      <c r="DH23" s="3">
        <f t="shared" si="3"/>
        <v>5</v>
      </c>
      <c r="DI23" s="3">
        <f t="shared" si="3"/>
        <v>4</v>
      </c>
      <c r="DJ23" s="3">
        <f t="shared" si="3"/>
        <v>0</v>
      </c>
      <c r="DK23" s="3">
        <f t="shared" si="3"/>
        <v>5</v>
      </c>
      <c r="DL23" s="3">
        <f t="shared" si="3"/>
        <v>4</v>
      </c>
      <c r="DM23" s="3">
        <f t="shared" si="3"/>
        <v>0</v>
      </c>
      <c r="DN23" s="3">
        <f t="shared" si="3"/>
        <v>5</v>
      </c>
      <c r="DO23" s="3">
        <f t="shared" si="3"/>
        <v>4</v>
      </c>
      <c r="DP23" s="3">
        <f t="shared" si="3"/>
        <v>0</v>
      </c>
      <c r="DQ23" s="3">
        <f t="shared" si="3"/>
        <v>5</v>
      </c>
      <c r="DR23" s="3">
        <f t="shared" si="3"/>
        <v>4</v>
      </c>
      <c r="DS23" s="3">
        <f t="shared" ref="DS23:EX23" si="4">SUM(DS14:DS22)</f>
        <v>0</v>
      </c>
      <c r="DT23" s="3">
        <f t="shared" si="4"/>
        <v>5</v>
      </c>
      <c r="DU23" s="3">
        <f t="shared" si="4"/>
        <v>4</v>
      </c>
      <c r="DV23" s="3">
        <f t="shared" si="4"/>
        <v>0</v>
      </c>
      <c r="DW23" s="3">
        <f t="shared" si="4"/>
        <v>5</v>
      </c>
      <c r="DX23" s="3">
        <f t="shared" si="4"/>
        <v>4</v>
      </c>
      <c r="DY23" s="3">
        <f t="shared" si="4"/>
        <v>0</v>
      </c>
      <c r="DZ23" s="3">
        <f t="shared" si="4"/>
        <v>5</v>
      </c>
      <c r="EA23" s="3">
        <f t="shared" si="4"/>
        <v>4</v>
      </c>
      <c r="EB23" s="3">
        <f t="shared" si="4"/>
        <v>0</v>
      </c>
      <c r="EC23" s="3">
        <f t="shared" si="4"/>
        <v>5</v>
      </c>
      <c r="ED23" s="3">
        <f t="shared" si="4"/>
        <v>4</v>
      </c>
      <c r="EE23" s="3">
        <f t="shared" si="4"/>
        <v>0</v>
      </c>
      <c r="EF23" s="3">
        <f t="shared" si="4"/>
        <v>5</v>
      </c>
      <c r="EG23" s="3">
        <f t="shared" si="4"/>
        <v>4</v>
      </c>
      <c r="EH23" s="3">
        <f t="shared" si="4"/>
        <v>0</v>
      </c>
      <c r="EI23" s="3">
        <f t="shared" si="4"/>
        <v>5</v>
      </c>
      <c r="EJ23" s="3">
        <f t="shared" si="4"/>
        <v>4</v>
      </c>
      <c r="EK23" s="3">
        <f t="shared" si="4"/>
        <v>0</v>
      </c>
      <c r="EL23" s="3">
        <f t="shared" si="4"/>
        <v>5</v>
      </c>
      <c r="EM23" s="3">
        <f t="shared" si="4"/>
        <v>4</v>
      </c>
      <c r="EN23" s="3">
        <f t="shared" si="4"/>
        <v>0</v>
      </c>
      <c r="EO23" s="3">
        <f t="shared" si="4"/>
        <v>5</v>
      </c>
      <c r="EP23" s="3">
        <f t="shared" si="4"/>
        <v>4</v>
      </c>
      <c r="EQ23" s="3">
        <f t="shared" si="4"/>
        <v>0</v>
      </c>
      <c r="ER23" s="3">
        <f t="shared" si="4"/>
        <v>5</v>
      </c>
      <c r="ES23" s="3">
        <f t="shared" si="4"/>
        <v>4</v>
      </c>
      <c r="ET23" s="3">
        <f t="shared" si="4"/>
        <v>0</v>
      </c>
      <c r="EU23" s="3">
        <f t="shared" si="4"/>
        <v>5</v>
      </c>
      <c r="EV23" s="3">
        <f t="shared" si="4"/>
        <v>4</v>
      </c>
      <c r="EW23" s="3">
        <f t="shared" si="4"/>
        <v>0</v>
      </c>
      <c r="EX23" s="3">
        <f t="shared" si="4"/>
        <v>5</v>
      </c>
      <c r="EY23" s="3">
        <f t="shared" ref="EY23:FK23" si="5">SUM(EY14:EY22)</f>
        <v>4</v>
      </c>
      <c r="EZ23" s="3">
        <f t="shared" si="5"/>
        <v>0</v>
      </c>
      <c r="FA23" s="3">
        <f t="shared" si="5"/>
        <v>5</v>
      </c>
      <c r="FB23" s="3">
        <f t="shared" si="5"/>
        <v>4</v>
      </c>
      <c r="FC23" s="3">
        <f t="shared" si="5"/>
        <v>0</v>
      </c>
      <c r="FD23" s="3">
        <f t="shared" si="5"/>
        <v>5</v>
      </c>
      <c r="FE23" s="3">
        <f t="shared" si="5"/>
        <v>4</v>
      </c>
      <c r="FF23" s="3">
        <f t="shared" si="5"/>
        <v>0</v>
      </c>
      <c r="FG23" s="3">
        <f t="shared" si="5"/>
        <v>5</v>
      </c>
      <c r="FH23" s="3">
        <f t="shared" si="5"/>
        <v>4</v>
      </c>
      <c r="FI23" s="3">
        <f t="shared" si="5"/>
        <v>0</v>
      </c>
      <c r="FJ23" s="3">
        <f t="shared" si="5"/>
        <v>5</v>
      </c>
      <c r="FK23" s="3">
        <f t="shared" si="5"/>
        <v>4</v>
      </c>
    </row>
    <row r="24" spans="1:254" ht="39" customHeight="1" x14ac:dyDescent="0.25">
      <c r="A24" s="55" t="s">
        <v>420</v>
      </c>
      <c r="B24" s="56"/>
      <c r="C24" s="30">
        <f>C23/9%</f>
        <v>33.333333333333336</v>
      </c>
      <c r="D24" s="30">
        <f t="shared" ref="D24:BO24" si="6">D23/9%</f>
        <v>22.222222222222221</v>
      </c>
      <c r="E24" s="30">
        <f t="shared" si="6"/>
        <v>44.444444444444443</v>
      </c>
      <c r="F24" s="30">
        <f t="shared" si="6"/>
        <v>0</v>
      </c>
      <c r="G24" s="30">
        <f t="shared" si="6"/>
        <v>100</v>
      </c>
      <c r="H24" s="30">
        <f t="shared" si="6"/>
        <v>0</v>
      </c>
      <c r="I24" s="30">
        <f t="shared" si="6"/>
        <v>33.333333333333336</v>
      </c>
      <c r="J24" s="30">
        <f t="shared" si="6"/>
        <v>22.222222222222221</v>
      </c>
      <c r="K24" s="30">
        <f t="shared" si="6"/>
        <v>44.444444444444443</v>
      </c>
      <c r="L24" s="30">
        <f t="shared" si="6"/>
        <v>33.333333333333336</v>
      </c>
      <c r="M24" s="30">
        <f t="shared" si="6"/>
        <v>22.222222222222221</v>
      </c>
      <c r="N24" s="30">
        <f t="shared" si="6"/>
        <v>44.444444444444443</v>
      </c>
      <c r="O24" s="30">
        <f t="shared" si="6"/>
        <v>100</v>
      </c>
      <c r="P24" s="30">
        <f t="shared" si="6"/>
        <v>0</v>
      </c>
      <c r="Q24" s="30">
        <f t="shared" si="6"/>
        <v>0</v>
      </c>
      <c r="R24" s="9">
        <f t="shared" si="6"/>
        <v>33.333333333333336</v>
      </c>
      <c r="S24" s="9">
        <f t="shared" si="6"/>
        <v>22.222222222222221</v>
      </c>
      <c r="T24" s="9">
        <f t="shared" si="6"/>
        <v>44.444444444444443</v>
      </c>
      <c r="U24" s="9">
        <f t="shared" si="6"/>
        <v>0</v>
      </c>
      <c r="V24" s="9">
        <f t="shared" si="6"/>
        <v>55.555555555555557</v>
      </c>
      <c r="W24" s="9">
        <f t="shared" si="6"/>
        <v>44.444444444444443</v>
      </c>
      <c r="X24" s="9">
        <f t="shared" si="6"/>
        <v>0</v>
      </c>
      <c r="Y24" s="9">
        <f t="shared" si="6"/>
        <v>55.555555555555557</v>
      </c>
      <c r="Z24" s="9">
        <f t="shared" si="6"/>
        <v>44.444444444444443</v>
      </c>
      <c r="AA24" s="9">
        <f t="shared" si="6"/>
        <v>0</v>
      </c>
      <c r="AB24" s="9">
        <f t="shared" si="6"/>
        <v>55.555555555555557</v>
      </c>
      <c r="AC24" s="9">
        <f t="shared" si="6"/>
        <v>44.444444444444443</v>
      </c>
      <c r="AD24" s="9">
        <f t="shared" si="6"/>
        <v>0</v>
      </c>
      <c r="AE24" s="9">
        <f t="shared" si="6"/>
        <v>55.555555555555557</v>
      </c>
      <c r="AF24" s="9">
        <f t="shared" si="6"/>
        <v>44.444444444444443</v>
      </c>
      <c r="AG24" s="9">
        <f t="shared" si="6"/>
        <v>0</v>
      </c>
      <c r="AH24" s="9">
        <f t="shared" si="6"/>
        <v>55.555555555555557</v>
      </c>
      <c r="AI24" s="9">
        <f t="shared" si="6"/>
        <v>44.444444444444443</v>
      </c>
      <c r="AJ24" s="9">
        <f t="shared" si="6"/>
        <v>33.333333333333336</v>
      </c>
      <c r="AK24" s="9">
        <f t="shared" si="6"/>
        <v>22.222222222222221</v>
      </c>
      <c r="AL24" s="9">
        <f t="shared" si="6"/>
        <v>44.444444444444443</v>
      </c>
      <c r="AM24" s="9">
        <f t="shared" si="6"/>
        <v>55.555555555555557</v>
      </c>
      <c r="AN24" s="9">
        <f t="shared" si="6"/>
        <v>44.444444444444443</v>
      </c>
      <c r="AO24" s="9">
        <f t="shared" si="6"/>
        <v>44.444444444444443</v>
      </c>
      <c r="AP24" s="9">
        <f t="shared" si="6"/>
        <v>0</v>
      </c>
      <c r="AQ24" s="9">
        <f t="shared" si="6"/>
        <v>55.555555555555557</v>
      </c>
      <c r="AR24" s="9">
        <f t="shared" si="6"/>
        <v>44.444444444444443</v>
      </c>
      <c r="AS24" s="9">
        <f t="shared" si="6"/>
        <v>0</v>
      </c>
      <c r="AT24" s="9">
        <f t="shared" si="6"/>
        <v>55.555555555555557</v>
      </c>
      <c r="AU24" s="9">
        <f t="shared" si="6"/>
        <v>44.444444444444443</v>
      </c>
      <c r="AV24" s="9">
        <f t="shared" si="6"/>
        <v>0</v>
      </c>
      <c r="AW24" s="9">
        <f t="shared" si="6"/>
        <v>55.555555555555557</v>
      </c>
      <c r="AX24" s="9">
        <f t="shared" si="6"/>
        <v>44.444444444444443</v>
      </c>
      <c r="AY24" s="9">
        <f t="shared" si="6"/>
        <v>33.333333333333336</v>
      </c>
      <c r="AZ24" s="9">
        <f t="shared" si="6"/>
        <v>22.222222222222221</v>
      </c>
      <c r="BA24" s="9">
        <f t="shared" si="6"/>
        <v>44.444444444444443</v>
      </c>
      <c r="BB24" s="9">
        <f t="shared" si="6"/>
        <v>0</v>
      </c>
      <c r="BC24" s="9">
        <f t="shared" si="6"/>
        <v>55.555555555555557</v>
      </c>
      <c r="BD24" s="9">
        <f t="shared" si="6"/>
        <v>44.444444444444443</v>
      </c>
      <c r="BE24" s="9">
        <f t="shared" si="6"/>
        <v>0</v>
      </c>
      <c r="BF24" s="9">
        <f t="shared" si="6"/>
        <v>55.555555555555557</v>
      </c>
      <c r="BG24" s="9">
        <f t="shared" si="6"/>
        <v>44.444444444444443</v>
      </c>
      <c r="BH24" s="9">
        <f t="shared" si="6"/>
        <v>0</v>
      </c>
      <c r="BI24" s="9">
        <f t="shared" si="6"/>
        <v>55.555555555555557</v>
      </c>
      <c r="BJ24" s="9">
        <f t="shared" si="6"/>
        <v>44.444444444444443</v>
      </c>
      <c r="BK24" s="19">
        <f t="shared" si="6"/>
        <v>100</v>
      </c>
      <c r="BL24" s="19">
        <f t="shared" si="6"/>
        <v>0</v>
      </c>
      <c r="BM24" s="19">
        <f t="shared" si="6"/>
        <v>0</v>
      </c>
      <c r="BN24" s="19">
        <f t="shared" si="6"/>
        <v>0</v>
      </c>
      <c r="BO24" s="19">
        <f t="shared" si="6"/>
        <v>55.555555555555557</v>
      </c>
      <c r="BP24" s="19">
        <f t="shared" ref="BP24:EA24" si="7">BP23/9%</f>
        <v>44.444444444444443</v>
      </c>
      <c r="BQ24" s="19">
        <f t="shared" si="7"/>
        <v>0</v>
      </c>
      <c r="BR24" s="19">
        <f t="shared" si="7"/>
        <v>55.555555555555557</v>
      </c>
      <c r="BS24" s="19">
        <f t="shared" si="7"/>
        <v>44.444444444444443</v>
      </c>
      <c r="BT24" s="19">
        <f t="shared" si="7"/>
        <v>0</v>
      </c>
      <c r="BU24" s="19">
        <f t="shared" si="7"/>
        <v>55.555555555555557</v>
      </c>
      <c r="BV24" s="19">
        <f t="shared" si="7"/>
        <v>44.444444444444443</v>
      </c>
      <c r="BW24" s="19">
        <f t="shared" si="7"/>
        <v>0</v>
      </c>
      <c r="BX24" s="19">
        <f t="shared" si="7"/>
        <v>55.555555555555557</v>
      </c>
      <c r="BY24" s="19">
        <f t="shared" si="7"/>
        <v>44.444444444444443</v>
      </c>
      <c r="BZ24" s="9">
        <f t="shared" si="7"/>
        <v>0</v>
      </c>
      <c r="CA24" s="9">
        <f t="shared" si="7"/>
        <v>55.555555555555557</v>
      </c>
      <c r="CB24" s="9">
        <f t="shared" si="7"/>
        <v>44.444444444444443</v>
      </c>
      <c r="CC24" s="9">
        <f t="shared" si="7"/>
        <v>0</v>
      </c>
      <c r="CD24" s="9">
        <f t="shared" si="7"/>
        <v>55.555555555555557</v>
      </c>
      <c r="CE24" s="9">
        <f t="shared" si="7"/>
        <v>44.444444444444443</v>
      </c>
      <c r="CF24" s="9">
        <f t="shared" si="7"/>
        <v>0</v>
      </c>
      <c r="CG24" s="9">
        <f t="shared" si="7"/>
        <v>55.555555555555557</v>
      </c>
      <c r="CH24" s="9">
        <f t="shared" si="7"/>
        <v>44.444444444444443</v>
      </c>
      <c r="CI24" s="9">
        <f t="shared" si="7"/>
        <v>0</v>
      </c>
      <c r="CJ24" s="9">
        <f t="shared" si="7"/>
        <v>55.555555555555557</v>
      </c>
      <c r="CK24" s="9">
        <f t="shared" si="7"/>
        <v>44.444444444444443</v>
      </c>
      <c r="CL24" s="9">
        <f t="shared" si="7"/>
        <v>0</v>
      </c>
      <c r="CM24" s="9">
        <f t="shared" si="7"/>
        <v>55.555555555555557</v>
      </c>
      <c r="CN24" s="9">
        <f t="shared" si="7"/>
        <v>44.444444444444443</v>
      </c>
      <c r="CO24" s="9">
        <f t="shared" si="7"/>
        <v>0</v>
      </c>
      <c r="CP24" s="9">
        <f t="shared" si="7"/>
        <v>55.555555555555557</v>
      </c>
      <c r="CQ24" s="9">
        <f t="shared" si="7"/>
        <v>44.444444444444443</v>
      </c>
      <c r="CR24" s="9">
        <f t="shared" si="7"/>
        <v>0</v>
      </c>
      <c r="CS24" s="9">
        <f t="shared" si="7"/>
        <v>55.555555555555557</v>
      </c>
      <c r="CT24" s="9">
        <f t="shared" si="7"/>
        <v>44.444444444444443</v>
      </c>
      <c r="CU24" s="9">
        <f t="shared" si="7"/>
        <v>0</v>
      </c>
      <c r="CV24" s="9">
        <f t="shared" si="7"/>
        <v>55.555555555555557</v>
      </c>
      <c r="CW24" s="9">
        <f t="shared" si="7"/>
        <v>44.444444444444443</v>
      </c>
      <c r="CX24" s="9">
        <f t="shared" si="7"/>
        <v>0</v>
      </c>
      <c r="CY24" s="9">
        <f t="shared" si="7"/>
        <v>55.555555555555557</v>
      </c>
      <c r="CZ24" s="9">
        <f t="shared" si="7"/>
        <v>44.444444444444443</v>
      </c>
      <c r="DA24" s="9">
        <f t="shared" si="7"/>
        <v>0</v>
      </c>
      <c r="DB24" s="9">
        <f t="shared" si="7"/>
        <v>55.555555555555557</v>
      </c>
      <c r="DC24" s="9">
        <f t="shared" si="7"/>
        <v>44.444444444444443</v>
      </c>
      <c r="DD24" s="9">
        <f t="shared" si="7"/>
        <v>0</v>
      </c>
      <c r="DE24" s="9">
        <f t="shared" si="7"/>
        <v>55.555555555555557</v>
      </c>
      <c r="DF24" s="9">
        <f t="shared" si="7"/>
        <v>44.444444444444443</v>
      </c>
      <c r="DG24" s="9">
        <f t="shared" si="7"/>
        <v>0</v>
      </c>
      <c r="DH24" s="9">
        <f t="shared" si="7"/>
        <v>55.555555555555557</v>
      </c>
      <c r="DI24" s="9">
        <f t="shared" si="7"/>
        <v>44.444444444444443</v>
      </c>
      <c r="DJ24" s="9">
        <f t="shared" si="7"/>
        <v>0</v>
      </c>
      <c r="DK24" s="9">
        <f t="shared" si="7"/>
        <v>55.555555555555557</v>
      </c>
      <c r="DL24" s="9">
        <f t="shared" si="7"/>
        <v>44.444444444444443</v>
      </c>
      <c r="DM24" s="9">
        <f t="shared" si="7"/>
        <v>0</v>
      </c>
      <c r="DN24" s="9">
        <f t="shared" si="7"/>
        <v>55.555555555555557</v>
      </c>
      <c r="DO24" s="9">
        <f t="shared" si="7"/>
        <v>44.444444444444443</v>
      </c>
      <c r="DP24" s="9">
        <f t="shared" si="7"/>
        <v>0</v>
      </c>
      <c r="DQ24" s="9">
        <f t="shared" si="7"/>
        <v>55.555555555555557</v>
      </c>
      <c r="DR24" s="9">
        <f t="shared" si="7"/>
        <v>44.444444444444443</v>
      </c>
      <c r="DS24" s="9">
        <f t="shared" si="7"/>
        <v>0</v>
      </c>
      <c r="DT24" s="9">
        <f t="shared" si="7"/>
        <v>55.555555555555557</v>
      </c>
      <c r="DU24" s="9">
        <f t="shared" si="7"/>
        <v>44.444444444444443</v>
      </c>
      <c r="DV24" s="9">
        <f t="shared" si="7"/>
        <v>0</v>
      </c>
      <c r="DW24" s="9">
        <f t="shared" si="7"/>
        <v>55.555555555555557</v>
      </c>
      <c r="DX24" s="9">
        <f t="shared" si="7"/>
        <v>44.444444444444443</v>
      </c>
      <c r="DY24" s="9">
        <f t="shared" si="7"/>
        <v>0</v>
      </c>
      <c r="DZ24" s="9">
        <f t="shared" si="7"/>
        <v>55.555555555555557</v>
      </c>
      <c r="EA24" s="9">
        <f t="shared" si="7"/>
        <v>44.444444444444443</v>
      </c>
      <c r="EB24" s="9">
        <f t="shared" ref="EB24:FK24" si="8">EB23/9%</f>
        <v>0</v>
      </c>
      <c r="EC24" s="9">
        <f t="shared" si="8"/>
        <v>55.555555555555557</v>
      </c>
      <c r="ED24" s="9">
        <f t="shared" si="8"/>
        <v>44.444444444444443</v>
      </c>
      <c r="EE24" s="9">
        <f t="shared" si="8"/>
        <v>0</v>
      </c>
      <c r="EF24" s="9">
        <f t="shared" si="8"/>
        <v>55.555555555555557</v>
      </c>
      <c r="EG24" s="9">
        <f t="shared" si="8"/>
        <v>44.444444444444443</v>
      </c>
      <c r="EH24" s="9">
        <f t="shared" si="8"/>
        <v>0</v>
      </c>
      <c r="EI24" s="9">
        <f t="shared" si="8"/>
        <v>55.555555555555557</v>
      </c>
      <c r="EJ24" s="9">
        <f t="shared" si="8"/>
        <v>44.444444444444443</v>
      </c>
      <c r="EK24" s="9">
        <f t="shared" si="8"/>
        <v>0</v>
      </c>
      <c r="EL24" s="9">
        <f t="shared" si="8"/>
        <v>55.555555555555557</v>
      </c>
      <c r="EM24" s="9">
        <f t="shared" si="8"/>
        <v>44.444444444444443</v>
      </c>
      <c r="EN24" s="9">
        <f t="shared" si="8"/>
        <v>0</v>
      </c>
      <c r="EO24" s="9">
        <f t="shared" si="8"/>
        <v>55.555555555555557</v>
      </c>
      <c r="EP24" s="9">
        <f t="shared" si="8"/>
        <v>44.444444444444443</v>
      </c>
      <c r="EQ24" s="9">
        <f t="shared" si="8"/>
        <v>0</v>
      </c>
      <c r="ER24" s="9">
        <f t="shared" si="8"/>
        <v>55.555555555555557</v>
      </c>
      <c r="ES24" s="9">
        <f t="shared" si="8"/>
        <v>44.444444444444443</v>
      </c>
      <c r="ET24" s="9">
        <f t="shared" si="8"/>
        <v>0</v>
      </c>
      <c r="EU24" s="9">
        <f t="shared" si="8"/>
        <v>55.555555555555557</v>
      </c>
      <c r="EV24" s="9">
        <f t="shared" si="8"/>
        <v>44.444444444444443</v>
      </c>
      <c r="EW24" s="9">
        <f t="shared" si="8"/>
        <v>0</v>
      </c>
      <c r="EX24" s="9">
        <f t="shared" si="8"/>
        <v>55.555555555555557</v>
      </c>
      <c r="EY24" s="9">
        <f t="shared" si="8"/>
        <v>44.444444444444443</v>
      </c>
      <c r="EZ24" s="9">
        <f t="shared" si="8"/>
        <v>0</v>
      </c>
      <c r="FA24" s="9">
        <f t="shared" si="8"/>
        <v>55.555555555555557</v>
      </c>
      <c r="FB24" s="9">
        <f t="shared" si="8"/>
        <v>44.444444444444443</v>
      </c>
      <c r="FC24" s="9">
        <f t="shared" si="8"/>
        <v>0</v>
      </c>
      <c r="FD24" s="9">
        <f t="shared" si="8"/>
        <v>55.555555555555557</v>
      </c>
      <c r="FE24" s="9">
        <f t="shared" si="8"/>
        <v>44.444444444444443</v>
      </c>
      <c r="FF24" s="9">
        <f t="shared" si="8"/>
        <v>0</v>
      </c>
      <c r="FG24" s="9">
        <f t="shared" si="8"/>
        <v>55.555555555555557</v>
      </c>
      <c r="FH24" s="9">
        <f t="shared" si="8"/>
        <v>44.444444444444443</v>
      </c>
      <c r="FI24" s="9">
        <f t="shared" si="8"/>
        <v>0</v>
      </c>
      <c r="FJ24" s="9">
        <f t="shared" si="8"/>
        <v>55.555555555555557</v>
      </c>
      <c r="FK24" s="9">
        <f t="shared" si="8"/>
        <v>44.444444444444443</v>
      </c>
    </row>
    <row r="26" spans="1:254" x14ac:dyDescent="0.25">
      <c r="B26" t="s">
        <v>404</v>
      </c>
    </row>
    <row r="27" spans="1:254" x14ac:dyDescent="0.25">
      <c r="B27" t="s">
        <v>405</v>
      </c>
      <c r="C27" t="s">
        <v>408</v>
      </c>
      <c r="D27" s="13">
        <f>(C24+F24+I24+L24+O24)/5</f>
        <v>40</v>
      </c>
      <c r="E27" s="13">
        <f>D27/100*9</f>
        <v>3.6</v>
      </c>
    </row>
    <row r="28" spans="1:254" x14ac:dyDescent="0.25">
      <c r="B28" t="s">
        <v>406</v>
      </c>
      <c r="C28" t="s">
        <v>408</v>
      </c>
      <c r="D28" s="13">
        <f>(D24+G24+J24+M24+P24)/5</f>
        <v>33.333333333333336</v>
      </c>
      <c r="E28" s="13">
        <f t="shared" ref="E28:E46" si="9">D28/100*9</f>
        <v>3.0000000000000004</v>
      </c>
    </row>
    <row r="29" spans="1:254" x14ac:dyDescent="0.25">
      <c r="B29" t="s">
        <v>407</v>
      </c>
      <c r="C29" t="s">
        <v>408</v>
      </c>
      <c r="D29" s="13">
        <f>(E24+H24+K24+N24+Q24)/5</f>
        <v>26.666666666666664</v>
      </c>
      <c r="E29" s="13">
        <f t="shared" si="9"/>
        <v>2.4</v>
      </c>
    </row>
    <row r="30" spans="1:254" x14ac:dyDescent="0.25">
      <c r="D30" s="18">
        <f>SUM(D27:D29)</f>
        <v>100</v>
      </c>
      <c r="E30" s="13">
        <f t="shared" si="9"/>
        <v>9</v>
      </c>
    </row>
    <row r="31" spans="1:254" x14ac:dyDescent="0.25">
      <c r="B31" t="s">
        <v>405</v>
      </c>
      <c r="C31" t="s">
        <v>409</v>
      </c>
      <c r="D31" s="13">
        <v>10</v>
      </c>
      <c r="E31" s="13">
        <f t="shared" si="9"/>
        <v>0.9</v>
      </c>
    </row>
    <row r="32" spans="1:254" x14ac:dyDescent="0.25">
      <c r="B32" t="s">
        <v>406</v>
      </c>
      <c r="C32" t="s">
        <v>409</v>
      </c>
      <c r="D32" s="13">
        <v>47</v>
      </c>
      <c r="E32" s="13">
        <f t="shared" si="9"/>
        <v>4.2299999999999995</v>
      </c>
    </row>
    <row r="33" spans="2:5" x14ac:dyDescent="0.25">
      <c r="B33" t="s">
        <v>407</v>
      </c>
      <c r="C33" t="s">
        <v>409</v>
      </c>
      <c r="D33" s="13">
        <v>43</v>
      </c>
      <c r="E33" s="13">
        <f t="shared" si="9"/>
        <v>3.87</v>
      </c>
    </row>
    <row r="34" spans="2:5" x14ac:dyDescent="0.25">
      <c r="D34" s="18">
        <f>SUM(D31:D33)</f>
        <v>100</v>
      </c>
      <c r="E34" s="13">
        <f t="shared" si="9"/>
        <v>9</v>
      </c>
    </row>
    <row r="35" spans="2:5" x14ac:dyDescent="0.25">
      <c r="B35" t="s">
        <v>405</v>
      </c>
      <c r="C35" t="s">
        <v>410</v>
      </c>
      <c r="D35" s="34">
        <f>(BK24+BN24+BQ24+BT24+BW24)/5</f>
        <v>20</v>
      </c>
      <c r="E35" s="13">
        <f t="shared" si="9"/>
        <v>1.8</v>
      </c>
    </row>
    <row r="36" spans="2:5" x14ac:dyDescent="0.25">
      <c r="B36" t="s">
        <v>406</v>
      </c>
      <c r="C36" t="s">
        <v>410</v>
      </c>
      <c r="D36" s="13">
        <f>(BL24+BO24+BR24+BU24+BX24)/5</f>
        <v>44.444444444444443</v>
      </c>
      <c r="E36" s="13">
        <f t="shared" si="9"/>
        <v>4</v>
      </c>
    </row>
    <row r="37" spans="2:5" x14ac:dyDescent="0.25">
      <c r="B37" t="s">
        <v>407</v>
      </c>
      <c r="C37" t="s">
        <v>410</v>
      </c>
      <c r="D37" s="13">
        <f>(BM24+BP24+BS24+BV24+BY24)/5</f>
        <v>35.555555555555557</v>
      </c>
      <c r="E37" s="13">
        <f t="shared" si="9"/>
        <v>3.2</v>
      </c>
    </row>
    <row r="38" spans="2:5" x14ac:dyDescent="0.25">
      <c r="D38" s="18">
        <f>SUM(D35:D37)</f>
        <v>100</v>
      </c>
      <c r="E38" s="13">
        <f t="shared" si="9"/>
        <v>9</v>
      </c>
    </row>
    <row r="39" spans="2:5" x14ac:dyDescent="0.25">
      <c r="B39" t="s">
        <v>405</v>
      </c>
      <c r="C39" t="s">
        <v>411</v>
      </c>
      <c r="D39" s="13">
        <f>(BZ24+CC24+CF24+CI24+CL24+CO24+CR24+CU24+CX24+DA24+DD24+DG24+DJ24+DM24+DP24+DS24+DV24+DY24+EB24+EE24+EH24+EK24+EN24+EQ24+ET24)/25</f>
        <v>0</v>
      </c>
      <c r="E39" s="13">
        <f t="shared" si="9"/>
        <v>0</v>
      </c>
    </row>
    <row r="40" spans="2:5" x14ac:dyDescent="0.25">
      <c r="B40" t="s">
        <v>406</v>
      </c>
      <c r="C40" t="s">
        <v>411</v>
      </c>
      <c r="D40" s="13">
        <f>(CA24+CD24+CG24+CJ24+CM24+CP24+CS24+CV24+CY24+DB24+DE24+DH24+DK24+DN24+DQ24+DT24+DW24+DZ24+EC24+EF24+EI24+EL24+EO24+ER24+EU24)/25</f>
        <v>55.555555555555571</v>
      </c>
      <c r="E40" s="13">
        <f t="shared" si="9"/>
        <v>5.0000000000000009</v>
      </c>
    </row>
    <row r="41" spans="2:5" x14ac:dyDescent="0.25">
      <c r="B41" t="s">
        <v>407</v>
      </c>
      <c r="C41" t="s">
        <v>411</v>
      </c>
      <c r="D41" s="13">
        <f>(CB24+CE24+CH24+CK24+CN24+CQ24+CT24+CW24+CZ24+DC24+DF24+DI24+DL24+DO24+DR24+DU24+DX24+EA24+ED24+EG24+EJ24+EM24+EP24+ES24+EV24)/25</f>
        <v>44.444444444444443</v>
      </c>
      <c r="E41" s="13">
        <f t="shared" si="9"/>
        <v>4</v>
      </c>
    </row>
    <row r="42" spans="2:5" x14ac:dyDescent="0.25">
      <c r="D42" s="18">
        <f>SUM(D39:D41)</f>
        <v>100.00000000000001</v>
      </c>
      <c r="E42" s="13">
        <f t="shared" si="9"/>
        <v>9.0000000000000018</v>
      </c>
    </row>
    <row r="43" spans="2:5" x14ac:dyDescent="0.25">
      <c r="B43" t="s">
        <v>405</v>
      </c>
      <c r="C43" t="s">
        <v>412</v>
      </c>
      <c r="D43" s="13">
        <f>(EW24+EZ24+FC24+FF24+FI24)/5</f>
        <v>0</v>
      </c>
      <c r="E43" s="13">
        <f t="shared" si="9"/>
        <v>0</v>
      </c>
    </row>
    <row r="44" spans="2:5" x14ac:dyDescent="0.25">
      <c r="B44" t="s">
        <v>406</v>
      </c>
      <c r="C44" t="s">
        <v>412</v>
      </c>
      <c r="D44" s="13">
        <f>(EX24+FA24+FD24+FG24+FJ24)/5</f>
        <v>55.555555555555557</v>
      </c>
      <c r="E44" s="13">
        <f t="shared" si="9"/>
        <v>5</v>
      </c>
    </row>
    <row r="45" spans="2:5" x14ac:dyDescent="0.25">
      <c r="B45" t="s">
        <v>407</v>
      </c>
      <c r="C45" t="s">
        <v>412</v>
      </c>
      <c r="D45" s="13">
        <f>(EY24+FB24+FE24+FH24+FK24)/5</f>
        <v>44.444444444444443</v>
      </c>
      <c r="E45" s="13">
        <f t="shared" si="9"/>
        <v>4</v>
      </c>
    </row>
    <row r="46" spans="2:5" x14ac:dyDescent="0.25">
      <c r="D46" s="18">
        <f>SUM(D43:D45)</f>
        <v>100</v>
      </c>
      <c r="E46" s="13">
        <f t="shared" si="9"/>
        <v>9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3:B23"/>
    <mergeCell ref="A24:B2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4"/>
  <sheetViews>
    <sheetView topLeftCell="A35" zoomScale="82" zoomScaleNormal="82" workbookViewId="0">
      <selection activeCell="D37" sqref="D37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37</v>
      </c>
      <c r="B1" s="11" t="s">
        <v>220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52" t="s">
        <v>419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6"/>
      <c r="V2" s="6"/>
      <c r="W2" s="6"/>
      <c r="X2" s="6"/>
      <c r="Y2" s="6"/>
      <c r="Z2" s="6"/>
      <c r="AA2" s="6"/>
      <c r="AB2" s="6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57" t="s">
        <v>0</v>
      </c>
      <c r="B4" s="57" t="s">
        <v>1</v>
      </c>
      <c r="C4" s="58" t="s">
        <v>15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60" t="s">
        <v>2</v>
      </c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59" t="s">
        <v>26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40" t="s">
        <v>30</v>
      </c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2"/>
      <c r="GA4" s="35" t="s">
        <v>34</v>
      </c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</row>
    <row r="5" spans="1:254" ht="13.5" customHeight="1" x14ac:dyDescent="0.25">
      <c r="A5" s="57"/>
      <c r="B5" s="57"/>
      <c r="C5" s="43" t="s">
        <v>16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 t="s">
        <v>14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 t="s">
        <v>3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 t="s">
        <v>119</v>
      </c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 t="s">
        <v>120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 t="s">
        <v>38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4" t="s">
        <v>31</v>
      </c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39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 t="s">
        <v>39</v>
      </c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 t="s">
        <v>32</v>
      </c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36" t="s">
        <v>35</v>
      </c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</row>
    <row r="6" spans="1:254" ht="15.6" hidden="1" x14ac:dyDescent="0.3">
      <c r="A6" s="57"/>
      <c r="B6" s="57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57"/>
      <c r="B7" s="57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57"/>
      <c r="B8" s="57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57"/>
      <c r="B9" s="57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57"/>
      <c r="B10" s="57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7"/>
      <c r="B11" s="57"/>
      <c r="C11" s="43" t="s">
        <v>221</v>
      </c>
      <c r="D11" s="43" t="s">
        <v>5</v>
      </c>
      <c r="E11" s="43" t="s">
        <v>6</v>
      </c>
      <c r="F11" s="43" t="s">
        <v>222</v>
      </c>
      <c r="G11" s="43" t="s">
        <v>7</v>
      </c>
      <c r="H11" s="43" t="s">
        <v>8</v>
      </c>
      <c r="I11" s="43" t="s">
        <v>278</v>
      </c>
      <c r="J11" s="43" t="s">
        <v>9</v>
      </c>
      <c r="K11" s="43" t="s">
        <v>10</v>
      </c>
      <c r="L11" s="43" t="s">
        <v>223</v>
      </c>
      <c r="M11" s="43" t="s">
        <v>9</v>
      </c>
      <c r="N11" s="43" t="s">
        <v>10</v>
      </c>
      <c r="O11" s="43" t="s">
        <v>224</v>
      </c>
      <c r="P11" s="43" t="s">
        <v>11</v>
      </c>
      <c r="Q11" s="43" t="s">
        <v>4</v>
      </c>
      <c r="R11" s="43" t="s">
        <v>225</v>
      </c>
      <c r="S11" s="43" t="s">
        <v>6</v>
      </c>
      <c r="T11" s="43" t="s">
        <v>12</v>
      </c>
      <c r="U11" s="43" t="s">
        <v>226</v>
      </c>
      <c r="V11" s="43"/>
      <c r="W11" s="43"/>
      <c r="X11" s="43" t="s">
        <v>227</v>
      </c>
      <c r="Y11" s="43"/>
      <c r="Z11" s="43"/>
      <c r="AA11" s="43" t="s">
        <v>279</v>
      </c>
      <c r="AB11" s="43"/>
      <c r="AC11" s="43"/>
      <c r="AD11" s="43" t="s">
        <v>228</v>
      </c>
      <c r="AE11" s="43"/>
      <c r="AF11" s="43"/>
      <c r="AG11" s="43" t="s">
        <v>229</v>
      </c>
      <c r="AH11" s="43"/>
      <c r="AI11" s="43"/>
      <c r="AJ11" s="43" t="s">
        <v>230</v>
      </c>
      <c r="AK11" s="43"/>
      <c r="AL11" s="43"/>
      <c r="AM11" s="36" t="s">
        <v>231</v>
      </c>
      <c r="AN11" s="36"/>
      <c r="AO11" s="36"/>
      <c r="AP11" s="43" t="s">
        <v>232</v>
      </c>
      <c r="AQ11" s="43"/>
      <c r="AR11" s="43"/>
      <c r="AS11" s="43" t="s">
        <v>233</v>
      </c>
      <c r="AT11" s="43"/>
      <c r="AU11" s="43"/>
      <c r="AV11" s="43" t="s">
        <v>234</v>
      </c>
      <c r="AW11" s="43"/>
      <c r="AX11" s="43"/>
      <c r="AY11" s="43" t="s">
        <v>235</v>
      </c>
      <c r="AZ11" s="43"/>
      <c r="BA11" s="43"/>
      <c r="BB11" s="43" t="s">
        <v>236</v>
      </c>
      <c r="BC11" s="43"/>
      <c r="BD11" s="43"/>
      <c r="BE11" s="36" t="s">
        <v>280</v>
      </c>
      <c r="BF11" s="36"/>
      <c r="BG11" s="36"/>
      <c r="BH11" s="36" t="s">
        <v>237</v>
      </c>
      <c r="BI11" s="36"/>
      <c r="BJ11" s="36"/>
      <c r="BK11" s="43" t="s">
        <v>238</v>
      </c>
      <c r="BL11" s="43"/>
      <c r="BM11" s="43"/>
      <c r="BN11" s="43" t="s">
        <v>239</v>
      </c>
      <c r="BO11" s="43"/>
      <c r="BP11" s="43"/>
      <c r="BQ11" s="36" t="s">
        <v>240</v>
      </c>
      <c r="BR11" s="36"/>
      <c r="BS11" s="36"/>
      <c r="BT11" s="43" t="s">
        <v>241</v>
      </c>
      <c r="BU11" s="43"/>
      <c r="BV11" s="43"/>
      <c r="BW11" s="36" t="s">
        <v>242</v>
      </c>
      <c r="BX11" s="36"/>
      <c r="BY11" s="36"/>
      <c r="BZ11" s="36" t="s">
        <v>243</v>
      </c>
      <c r="CA11" s="36"/>
      <c r="CB11" s="36"/>
      <c r="CC11" s="36" t="s">
        <v>281</v>
      </c>
      <c r="CD11" s="36"/>
      <c r="CE11" s="36"/>
      <c r="CF11" s="36" t="s">
        <v>244</v>
      </c>
      <c r="CG11" s="36"/>
      <c r="CH11" s="36"/>
      <c r="CI11" s="36" t="s">
        <v>245</v>
      </c>
      <c r="CJ11" s="36"/>
      <c r="CK11" s="36"/>
      <c r="CL11" s="36" t="s">
        <v>246</v>
      </c>
      <c r="CM11" s="36"/>
      <c r="CN11" s="36"/>
      <c r="CO11" s="36" t="s">
        <v>247</v>
      </c>
      <c r="CP11" s="36"/>
      <c r="CQ11" s="36"/>
      <c r="CR11" s="36" t="s">
        <v>248</v>
      </c>
      <c r="CS11" s="36"/>
      <c r="CT11" s="36"/>
      <c r="CU11" s="36" t="s">
        <v>282</v>
      </c>
      <c r="CV11" s="36"/>
      <c r="CW11" s="36"/>
      <c r="CX11" s="36" t="s">
        <v>249</v>
      </c>
      <c r="CY11" s="36"/>
      <c r="CZ11" s="36"/>
      <c r="DA11" s="36" t="s">
        <v>250</v>
      </c>
      <c r="DB11" s="36"/>
      <c r="DC11" s="36"/>
      <c r="DD11" s="36" t="s">
        <v>251</v>
      </c>
      <c r="DE11" s="36"/>
      <c r="DF11" s="36"/>
      <c r="DG11" s="36" t="s">
        <v>252</v>
      </c>
      <c r="DH11" s="36"/>
      <c r="DI11" s="36"/>
      <c r="DJ11" s="36" t="s">
        <v>253</v>
      </c>
      <c r="DK11" s="36"/>
      <c r="DL11" s="36"/>
      <c r="DM11" s="36" t="s">
        <v>254</v>
      </c>
      <c r="DN11" s="36"/>
      <c r="DO11" s="36"/>
      <c r="DP11" s="36" t="s">
        <v>255</v>
      </c>
      <c r="DQ11" s="36"/>
      <c r="DR11" s="36"/>
      <c r="DS11" s="36" t="s">
        <v>256</v>
      </c>
      <c r="DT11" s="36"/>
      <c r="DU11" s="36"/>
      <c r="DV11" s="36" t="s">
        <v>257</v>
      </c>
      <c r="DW11" s="36"/>
      <c r="DX11" s="36"/>
      <c r="DY11" s="36" t="s">
        <v>283</v>
      </c>
      <c r="DZ11" s="36"/>
      <c r="EA11" s="36"/>
      <c r="EB11" s="36" t="s">
        <v>258</v>
      </c>
      <c r="EC11" s="36"/>
      <c r="ED11" s="36"/>
      <c r="EE11" s="36" t="s">
        <v>259</v>
      </c>
      <c r="EF11" s="36"/>
      <c r="EG11" s="36"/>
      <c r="EH11" s="36" t="s">
        <v>260</v>
      </c>
      <c r="EI11" s="36"/>
      <c r="EJ11" s="36"/>
      <c r="EK11" s="36" t="s">
        <v>261</v>
      </c>
      <c r="EL11" s="36"/>
      <c r="EM11" s="36"/>
      <c r="EN11" s="36" t="s">
        <v>262</v>
      </c>
      <c r="EO11" s="36"/>
      <c r="EP11" s="36"/>
      <c r="EQ11" s="36" t="s">
        <v>263</v>
      </c>
      <c r="ER11" s="36"/>
      <c r="ES11" s="36"/>
      <c r="ET11" s="36" t="s">
        <v>264</v>
      </c>
      <c r="EU11" s="36"/>
      <c r="EV11" s="36"/>
      <c r="EW11" s="36" t="s">
        <v>265</v>
      </c>
      <c r="EX11" s="36"/>
      <c r="EY11" s="36"/>
      <c r="EZ11" s="36" t="s">
        <v>266</v>
      </c>
      <c r="FA11" s="36"/>
      <c r="FB11" s="36"/>
      <c r="FC11" s="36" t="s">
        <v>284</v>
      </c>
      <c r="FD11" s="36"/>
      <c r="FE11" s="36"/>
      <c r="FF11" s="36" t="s">
        <v>267</v>
      </c>
      <c r="FG11" s="36"/>
      <c r="FH11" s="36"/>
      <c r="FI11" s="36" t="s">
        <v>268</v>
      </c>
      <c r="FJ11" s="36"/>
      <c r="FK11" s="36"/>
      <c r="FL11" s="36" t="s">
        <v>269</v>
      </c>
      <c r="FM11" s="36"/>
      <c r="FN11" s="36"/>
      <c r="FO11" s="36" t="s">
        <v>270</v>
      </c>
      <c r="FP11" s="36"/>
      <c r="FQ11" s="36"/>
      <c r="FR11" s="36" t="s">
        <v>271</v>
      </c>
      <c r="FS11" s="36"/>
      <c r="FT11" s="36"/>
      <c r="FU11" s="36" t="s">
        <v>272</v>
      </c>
      <c r="FV11" s="36"/>
      <c r="FW11" s="36"/>
      <c r="FX11" s="36" t="s">
        <v>285</v>
      </c>
      <c r="FY11" s="36"/>
      <c r="FZ11" s="36"/>
      <c r="GA11" s="36" t="s">
        <v>273</v>
      </c>
      <c r="GB11" s="36"/>
      <c r="GC11" s="36"/>
      <c r="GD11" s="36" t="s">
        <v>274</v>
      </c>
      <c r="GE11" s="36"/>
      <c r="GF11" s="36"/>
      <c r="GG11" s="36" t="s">
        <v>286</v>
      </c>
      <c r="GH11" s="36"/>
      <c r="GI11" s="36"/>
      <c r="GJ11" s="36" t="s">
        <v>275</v>
      </c>
      <c r="GK11" s="36"/>
      <c r="GL11" s="36"/>
      <c r="GM11" s="36" t="s">
        <v>276</v>
      </c>
      <c r="GN11" s="36"/>
      <c r="GO11" s="36"/>
      <c r="GP11" s="36" t="s">
        <v>277</v>
      </c>
      <c r="GQ11" s="36"/>
      <c r="GR11" s="36"/>
    </row>
    <row r="12" spans="1:254" ht="85.5" customHeight="1" x14ac:dyDescent="0.25">
      <c r="A12" s="57"/>
      <c r="B12" s="57"/>
      <c r="C12" s="46" t="s">
        <v>515</v>
      </c>
      <c r="D12" s="46"/>
      <c r="E12" s="46"/>
      <c r="F12" s="46" t="s">
        <v>518</v>
      </c>
      <c r="G12" s="46"/>
      <c r="H12" s="46"/>
      <c r="I12" s="46" t="s">
        <v>521</v>
      </c>
      <c r="J12" s="46"/>
      <c r="K12" s="46"/>
      <c r="L12" s="46" t="s">
        <v>314</v>
      </c>
      <c r="M12" s="46"/>
      <c r="N12" s="46"/>
      <c r="O12" s="46" t="s">
        <v>524</v>
      </c>
      <c r="P12" s="46"/>
      <c r="Q12" s="46"/>
      <c r="R12" s="46" t="s">
        <v>527</v>
      </c>
      <c r="S12" s="46"/>
      <c r="T12" s="46"/>
      <c r="U12" s="46" t="s">
        <v>531</v>
      </c>
      <c r="V12" s="46"/>
      <c r="W12" s="46"/>
      <c r="X12" s="46" t="s">
        <v>315</v>
      </c>
      <c r="Y12" s="46"/>
      <c r="Z12" s="46"/>
      <c r="AA12" s="46" t="s">
        <v>316</v>
      </c>
      <c r="AB12" s="46"/>
      <c r="AC12" s="46"/>
      <c r="AD12" s="46" t="s">
        <v>317</v>
      </c>
      <c r="AE12" s="46"/>
      <c r="AF12" s="46"/>
      <c r="AG12" s="46" t="s">
        <v>536</v>
      </c>
      <c r="AH12" s="46"/>
      <c r="AI12" s="46"/>
      <c r="AJ12" s="46" t="s">
        <v>318</v>
      </c>
      <c r="AK12" s="46"/>
      <c r="AL12" s="46"/>
      <c r="AM12" s="46" t="s">
        <v>319</v>
      </c>
      <c r="AN12" s="46"/>
      <c r="AO12" s="46"/>
      <c r="AP12" s="46" t="s">
        <v>320</v>
      </c>
      <c r="AQ12" s="46"/>
      <c r="AR12" s="46"/>
      <c r="AS12" s="46" t="s">
        <v>539</v>
      </c>
      <c r="AT12" s="46"/>
      <c r="AU12" s="46"/>
      <c r="AV12" s="46" t="s">
        <v>630</v>
      </c>
      <c r="AW12" s="46"/>
      <c r="AX12" s="46"/>
      <c r="AY12" s="46" t="s">
        <v>321</v>
      </c>
      <c r="AZ12" s="46"/>
      <c r="BA12" s="46"/>
      <c r="BB12" s="46" t="s">
        <v>308</v>
      </c>
      <c r="BC12" s="46"/>
      <c r="BD12" s="46"/>
      <c r="BE12" s="46" t="s">
        <v>322</v>
      </c>
      <c r="BF12" s="46"/>
      <c r="BG12" s="46"/>
      <c r="BH12" s="46" t="s">
        <v>545</v>
      </c>
      <c r="BI12" s="46"/>
      <c r="BJ12" s="46"/>
      <c r="BK12" s="46" t="s">
        <v>323</v>
      </c>
      <c r="BL12" s="46"/>
      <c r="BM12" s="46"/>
      <c r="BN12" s="46" t="s">
        <v>324</v>
      </c>
      <c r="BO12" s="46"/>
      <c r="BP12" s="46"/>
      <c r="BQ12" s="46" t="s">
        <v>325</v>
      </c>
      <c r="BR12" s="46"/>
      <c r="BS12" s="46"/>
      <c r="BT12" s="46" t="s">
        <v>326</v>
      </c>
      <c r="BU12" s="46"/>
      <c r="BV12" s="46"/>
      <c r="BW12" s="46" t="s">
        <v>552</v>
      </c>
      <c r="BX12" s="46"/>
      <c r="BY12" s="46"/>
      <c r="BZ12" s="46" t="s">
        <v>333</v>
      </c>
      <c r="CA12" s="46"/>
      <c r="CB12" s="46"/>
      <c r="CC12" s="46" t="s">
        <v>556</v>
      </c>
      <c r="CD12" s="46"/>
      <c r="CE12" s="46"/>
      <c r="CF12" s="46" t="s">
        <v>334</v>
      </c>
      <c r="CG12" s="46"/>
      <c r="CH12" s="46"/>
      <c r="CI12" s="46" t="s">
        <v>335</v>
      </c>
      <c r="CJ12" s="46"/>
      <c r="CK12" s="46"/>
      <c r="CL12" s="46" t="s">
        <v>336</v>
      </c>
      <c r="CM12" s="46"/>
      <c r="CN12" s="46"/>
      <c r="CO12" s="46" t="s">
        <v>378</v>
      </c>
      <c r="CP12" s="46"/>
      <c r="CQ12" s="46"/>
      <c r="CR12" s="46" t="s">
        <v>375</v>
      </c>
      <c r="CS12" s="46"/>
      <c r="CT12" s="46"/>
      <c r="CU12" s="46" t="s">
        <v>379</v>
      </c>
      <c r="CV12" s="46"/>
      <c r="CW12" s="46"/>
      <c r="CX12" s="46" t="s">
        <v>376</v>
      </c>
      <c r="CY12" s="46"/>
      <c r="CZ12" s="46"/>
      <c r="DA12" s="46" t="s">
        <v>377</v>
      </c>
      <c r="DB12" s="46"/>
      <c r="DC12" s="46"/>
      <c r="DD12" s="46" t="s">
        <v>568</v>
      </c>
      <c r="DE12" s="46"/>
      <c r="DF12" s="46"/>
      <c r="DG12" s="46" t="s">
        <v>571</v>
      </c>
      <c r="DH12" s="46"/>
      <c r="DI12" s="46"/>
      <c r="DJ12" s="46" t="s">
        <v>380</v>
      </c>
      <c r="DK12" s="46"/>
      <c r="DL12" s="46"/>
      <c r="DM12" s="46" t="s">
        <v>575</v>
      </c>
      <c r="DN12" s="46"/>
      <c r="DO12" s="46"/>
      <c r="DP12" s="46" t="s">
        <v>381</v>
      </c>
      <c r="DQ12" s="46"/>
      <c r="DR12" s="46"/>
      <c r="DS12" s="46" t="s">
        <v>382</v>
      </c>
      <c r="DT12" s="46"/>
      <c r="DU12" s="46"/>
      <c r="DV12" s="46" t="s">
        <v>583</v>
      </c>
      <c r="DW12" s="46"/>
      <c r="DX12" s="46"/>
      <c r="DY12" s="46" t="s">
        <v>383</v>
      </c>
      <c r="DZ12" s="46"/>
      <c r="EA12" s="46"/>
      <c r="EB12" s="46" t="s">
        <v>384</v>
      </c>
      <c r="EC12" s="46"/>
      <c r="ED12" s="46"/>
      <c r="EE12" s="46" t="s">
        <v>385</v>
      </c>
      <c r="EF12" s="46"/>
      <c r="EG12" s="46"/>
      <c r="EH12" s="46" t="s">
        <v>386</v>
      </c>
      <c r="EI12" s="46"/>
      <c r="EJ12" s="46"/>
      <c r="EK12" s="51" t="s">
        <v>387</v>
      </c>
      <c r="EL12" s="51"/>
      <c r="EM12" s="51"/>
      <c r="EN12" s="46" t="s">
        <v>594</v>
      </c>
      <c r="EO12" s="46"/>
      <c r="EP12" s="46"/>
      <c r="EQ12" s="46" t="s">
        <v>388</v>
      </c>
      <c r="ER12" s="46"/>
      <c r="ES12" s="46"/>
      <c r="ET12" s="46" t="s">
        <v>389</v>
      </c>
      <c r="EU12" s="46"/>
      <c r="EV12" s="46"/>
      <c r="EW12" s="46" t="s">
        <v>600</v>
      </c>
      <c r="EX12" s="46"/>
      <c r="EY12" s="46"/>
      <c r="EZ12" s="46" t="s">
        <v>391</v>
      </c>
      <c r="FA12" s="46"/>
      <c r="FB12" s="46"/>
      <c r="FC12" s="46" t="s">
        <v>392</v>
      </c>
      <c r="FD12" s="46"/>
      <c r="FE12" s="46"/>
      <c r="FF12" s="46" t="s">
        <v>390</v>
      </c>
      <c r="FG12" s="46"/>
      <c r="FH12" s="46"/>
      <c r="FI12" s="46" t="s">
        <v>605</v>
      </c>
      <c r="FJ12" s="46"/>
      <c r="FK12" s="46"/>
      <c r="FL12" s="46" t="s">
        <v>393</v>
      </c>
      <c r="FM12" s="46"/>
      <c r="FN12" s="46"/>
      <c r="FO12" s="46" t="s">
        <v>609</v>
      </c>
      <c r="FP12" s="46"/>
      <c r="FQ12" s="46"/>
      <c r="FR12" s="46" t="s">
        <v>394</v>
      </c>
      <c r="FS12" s="46"/>
      <c r="FT12" s="46"/>
      <c r="FU12" s="51" t="s">
        <v>633</v>
      </c>
      <c r="FV12" s="51"/>
      <c r="FW12" s="51"/>
      <c r="FX12" s="46" t="s">
        <v>634</v>
      </c>
      <c r="FY12" s="46"/>
      <c r="FZ12" s="46"/>
      <c r="GA12" s="46" t="s">
        <v>398</v>
      </c>
      <c r="GB12" s="46"/>
      <c r="GC12" s="46"/>
      <c r="GD12" s="46" t="s">
        <v>615</v>
      </c>
      <c r="GE12" s="46"/>
      <c r="GF12" s="46"/>
      <c r="GG12" s="46" t="s">
        <v>399</v>
      </c>
      <c r="GH12" s="46"/>
      <c r="GI12" s="46"/>
      <c r="GJ12" s="46" t="s">
        <v>621</v>
      </c>
      <c r="GK12" s="46"/>
      <c r="GL12" s="46"/>
      <c r="GM12" s="46" t="s">
        <v>625</v>
      </c>
      <c r="GN12" s="46"/>
      <c r="GO12" s="46"/>
      <c r="GP12" s="46" t="s">
        <v>635</v>
      </c>
      <c r="GQ12" s="46"/>
      <c r="GR12" s="46"/>
    </row>
    <row r="13" spans="1:254" ht="180" x14ac:dyDescent="0.25">
      <c r="A13" s="57"/>
      <c r="B13" s="57"/>
      <c r="C13" s="15" t="s">
        <v>516</v>
      </c>
      <c r="D13" s="15" t="s">
        <v>517</v>
      </c>
      <c r="E13" s="15" t="s">
        <v>13</v>
      </c>
      <c r="F13" s="15" t="s">
        <v>287</v>
      </c>
      <c r="G13" s="15" t="s">
        <v>519</v>
      </c>
      <c r="H13" s="15" t="s">
        <v>520</v>
      </c>
      <c r="I13" s="15" t="s">
        <v>121</v>
      </c>
      <c r="J13" s="15" t="s">
        <v>522</v>
      </c>
      <c r="K13" s="15" t="s">
        <v>523</v>
      </c>
      <c r="L13" s="15" t="s">
        <v>288</v>
      </c>
      <c r="M13" s="15" t="s">
        <v>289</v>
      </c>
      <c r="N13" s="15" t="s">
        <v>290</v>
      </c>
      <c r="O13" s="15" t="s">
        <v>525</v>
      </c>
      <c r="P13" s="15" t="s">
        <v>525</v>
      </c>
      <c r="Q13" s="15" t="s">
        <v>526</v>
      </c>
      <c r="R13" s="15" t="s">
        <v>528</v>
      </c>
      <c r="S13" s="15" t="s">
        <v>529</v>
      </c>
      <c r="T13" s="15" t="s">
        <v>530</v>
      </c>
      <c r="U13" s="15" t="s">
        <v>532</v>
      </c>
      <c r="V13" s="15" t="s">
        <v>533</v>
      </c>
      <c r="W13" s="15" t="s">
        <v>534</v>
      </c>
      <c r="X13" s="15" t="s">
        <v>43</v>
      </c>
      <c r="Y13" s="15" t="s">
        <v>48</v>
      </c>
      <c r="Z13" s="15" t="s">
        <v>49</v>
      </c>
      <c r="AA13" s="15" t="s">
        <v>291</v>
      </c>
      <c r="AB13" s="15" t="s">
        <v>292</v>
      </c>
      <c r="AC13" s="15" t="s">
        <v>293</v>
      </c>
      <c r="AD13" s="15" t="s">
        <v>294</v>
      </c>
      <c r="AE13" s="15" t="s">
        <v>295</v>
      </c>
      <c r="AF13" s="15" t="s">
        <v>535</v>
      </c>
      <c r="AG13" s="15" t="s">
        <v>296</v>
      </c>
      <c r="AH13" s="15" t="s">
        <v>297</v>
      </c>
      <c r="AI13" s="15" t="s">
        <v>537</v>
      </c>
      <c r="AJ13" s="15" t="s">
        <v>50</v>
      </c>
      <c r="AK13" s="15" t="s">
        <v>538</v>
      </c>
      <c r="AL13" s="15" t="s">
        <v>298</v>
      </c>
      <c r="AM13" s="15" t="s">
        <v>299</v>
      </c>
      <c r="AN13" s="15" t="s">
        <v>300</v>
      </c>
      <c r="AO13" s="15" t="s">
        <v>301</v>
      </c>
      <c r="AP13" s="15" t="s">
        <v>58</v>
      </c>
      <c r="AQ13" s="15" t="s">
        <v>422</v>
      </c>
      <c r="AR13" s="15" t="s">
        <v>59</v>
      </c>
      <c r="AS13" s="15" t="s">
        <v>540</v>
      </c>
      <c r="AT13" s="15" t="s">
        <v>541</v>
      </c>
      <c r="AU13" s="15" t="s">
        <v>25</v>
      </c>
      <c r="AV13" s="15" t="s">
        <v>304</v>
      </c>
      <c r="AW13" s="15" t="s">
        <v>305</v>
      </c>
      <c r="AX13" s="15" t="s">
        <v>306</v>
      </c>
      <c r="AY13" s="15" t="s">
        <v>307</v>
      </c>
      <c r="AZ13" s="15" t="s">
        <v>542</v>
      </c>
      <c r="BA13" s="15" t="s">
        <v>41</v>
      </c>
      <c r="BB13" s="15" t="s">
        <v>543</v>
      </c>
      <c r="BC13" s="15" t="s">
        <v>309</v>
      </c>
      <c r="BD13" s="15" t="s">
        <v>544</v>
      </c>
      <c r="BE13" s="15" t="s">
        <v>22</v>
      </c>
      <c r="BF13" s="15" t="s">
        <v>310</v>
      </c>
      <c r="BG13" s="15" t="s">
        <v>44</v>
      </c>
      <c r="BH13" s="15" t="s">
        <v>546</v>
      </c>
      <c r="BI13" s="15" t="s">
        <v>547</v>
      </c>
      <c r="BJ13" s="15" t="s">
        <v>548</v>
      </c>
      <c r="BK13" s="15" t="s">
        <v>142</v>
      </c>
      <c r="BL13" s="15" t="s">
        <v>302</v>
      </c>
      <c r="BM13" s="15" t="s">
        <v>303</v>
      </c>
      <c r="BN13" s="15" t="s">
        <v>137</v>
      </c>
      <c r="BO13" s="15" t="s">
        <v>17</v>
      </c>
      <c r="BP13" s="15" t="s">
        <v>549</v>
      </c>
      <c r="BQ13" s="15" t="s">
        <v>18</v>
      </c>
      <c r="BR13" s="15" t="s">
        <v>550</v>
      </c>
      <c r="BS13" s="15" t="s">
        <v>551</v>
      </c>
      <c r="BT13" s="15" t="s">
        <v>311</v>
      </c>
      <c r="BU13" s="15" t="s">
        <v>312</v>
      </c>
      <c r="BV13" s="15" t="s">
        <v>313</v>
      </c>
      <c r="BW13" s="15" t="s">
        <v>553</v>
      </c>
      <c r="BX13" s="15" t="s">
        <v>554</v>
      </c>
      <c r="BY13" s="15" t="s">
        <v>555</v>
      </c>
      <c r="BZ13" s="15" t="s">
        <v>52</v>
      </c>
      <c r="CA13" s="15" t="s">
        <v>53</v>
      </c>
      <c r="CB13" s="15" t="s">
        <v>327</v>
      </c>
      <c r="CC13" s="15" t="s">
        <v>557</v>
      </c>
      <c r="CD13" s="15" t="s">
        <v>558</v>
      </c>
      <c r="CE13" s="15" t="s">
        <v>559</v>
      </c>
      <c r="CF13" s="15" t="s">
        <v>560</v>
      </c>
      <c r="CG13" s="15" t="s">
        <v>561</v>
      </c>
      <c r="CH13" s="15" t="s">
        <v>562</v>
      </c>
      <c r="CI13" s="15" t="s">
        <v>328</v>
      </c>
      <c r="CJ13" s="15" t="s">
        <v>329</v>
      </c>
      <c r="CK13" s="15" t="s">
        <v>330</v>
      </c>
      <c r="CL13" s="15" t="s">
        <v>331</v>
      </c>
      <c r="CM13" s="15" t="s">
        <v>332</v>
      </c>
      <c r="CN13" s="15" t="s">
        <v>563</v>
      </c>
      <c r="CO13" s="15" t="s">
        <v>564</v>
      </c>
      <c r="CP13" s="15" t="s">
        <v>565</v>
      </c>
      <c r="CQ13" s="15" t="s">
        <v>566</v>
      </c>
      <c r="CR13" s="15" t="s">
        <v>55</v>
      </c>
      <c r="CS13" s="15" t="s">
        <v>567</v>
      </c>
      <c r="CT13" s="15" t="s">
        <v>56</v>
      </c>
      <c r="CU13" s="15" t="s">
        <v>343</v>
      </c>
      <c r="CV13" s="15" t="s">
        <v>344</v>
      </c>
      <c r="CW13" s="15" t="s">
        <v>345</v>
      </c>
      <c r="CX13" s="15" t="s">
        <v>337</v>
      </c>
      <c r="CY13" s="15" t="s">
        <v>338</v>
      </c>
      <c r="CZ13" s="15" t="s">
        <v>339</v>
      </c>
      <c r="DA13" s="15" t="s">
        <v>340</v>
      </c>
      <c r="DB13" s="15" t="s">
        <v>341</v>
      </c>
      <c r="DC13" s="15" t="s">
        <v>342</v>
      </c>
      <c r="DD13" s="15" t="s">
        <v>346</v>
      </c>
      <c r="DE13" s="15" t="s">
        <v>569</v>
      </c>
      <c r="DF13" s="15" t="s">
        <v>570</v>
      </c>
      <c r="DG13" s="15" t="s">
        <v>350</v>
      </c>
      <c r="DH13" s="15" t="s">
        <v>351</v>
      </c>
      <c r="DI13" s="15" t="s">
        <v>572</v>
      </c>
      <c r="DJ13" s="15" t="s">
        <v>573</v>
      </c>
      <c r="DK13" s="15" t="s">
        <v>347</v>
      </c>
      <c r="DL13" s="15" t="s">
        <v>574</v>
      </c>
      <c r="DM13" s="15" t="s">
        <v>348</v>
      </c>
      <c r="DN13" s="15" t="s">
        <v>576</v>
      </c>
      <c r="DO13" s="15" t="s">
        <v>577</v>
      </c>
      <c r="DP13" s="15" t="s">
        <v>349</v>
      </c>
      <c r="DQ13" s="15" t="s">
        <v>578</v>
      </c>
      <c r="DR13" s="15" t="s">
        <v>579</v>
      </c>
      <c r="DS13" s="15" t="s">
        <v>580</v>
      </c>
      <c r="DT13" s="15" t="s">
        <v>581</v>
      </c>
      <c r="DU13" s="15" t="s">
        <v>582</v>
      </c>
      <c r="DV13" s="15" t="s">
        <v>584</v>
      </c>
      <c r="DW13" s="15" t="s">
        <v>585</v>
      </c>
      <c r="DX13" s="15" t="s">
        <v>631</v>
      </c>
      <c r="DY13" s="15" t="s">
        <v>586</v>
      </c>
      <c r="DZ13" s="15" t="s">
        <v>632</v>
      </c>
      <c r="EA13" s="15" t="s">
        <v>587</v>
      </c>
      <c r="EB13" s="15" t="s">
        <v>352</v>
      </c>
      <c r="EC13" s="15" t="s">
        <v>353</v>
      </c>
      <c r="ED13" s="15" t="s">
        <v>588</v>
      </c>
      <c r="EE13" s="15" t="s">
        <v>192</v>
      </c>
      <c r="EF13" s="15" t="s">
        <v>354</v>
      </c>
      <c r="EG13" s="15" t="s">
        <v>589</v>
      </c>
      <c r="EH13" s="15" t="s">
        <v>355</v>
      </c>
      <c r="EI13" s="15" t="s">
        <v>356</v>
      </c>
      <c r="EJ13" s="15" t="s">
        <v>590</v>
      </c>
      <c r="EK13" s="15" t="s">
        <v>591</v>
      </c>
      <c r="EL13" s="15" t="s">
        <v>592</v>
      </c>
      <c r="EM13" s="15" t="s">
        <v>593</v>
      </c>
      <c r="EN13" s="15" t="s">
        <v>357</v>
      </c>
      <c r="EO13" s="15" t="s">
        <v>358</v>
      </c>
      <c r="EP13" s="15" t="s">
        <v>595</v>
      </c>
      <c r="EQ13" s="15" t="s">
        <v>359</v>
      </c>
      <c r="ER13" s="15" t="s">
        <v>360</v>
      </c>
      <c r="ES13" s="15" t="s">
        <v>596</v>
      </c>
      <c r="ET13" s="15" t="s">
        <v>597</v>
      </c>
      <c r="EU13" s="15" t="s">
        <v>598</v>
      </c>
      <c r="EV13" s="15" t="s">
        <v>599</v>
      </c>
      <c r="EW13" s="15" t="s">
        <v>601</v>
      </c>
      <c r="EX13" s="15" t="s">
        <v>602</v>
      </c>
      <c r="EY13" s="15" t="s">
        <v>603</v>
      </c>
      <c r="EZ13" s="15" t="s">
        <v>58</v>
      </c>
      <c r="FA13" s="15" t="s">
        <v>60</v>
      </c>
      <c r="FB13" s="15" t="s">
        <v>59</v>
      </c>
      <c r="FC13" s="15" t="s">
        <v>364</v>
      </c>
      <c r="FD13" s="15" t="s">
        <v>365</v>
      </c>
      <c r="FE13" s="15" t="s">
        <v>604</v>
      </c>
      <c r="FF13" s="15" t="s">
        <v>361</v>
      </c>
      <c r="FG13" s="15" t="s">
        <v>362</v>
      </c>
      <c r="FH13" s="15" t="s">
        <v>363</v>
      </c>
      <c r="FI13" s="15" t="s">
        <v>606</v>
      </c>
      <c r="FJ13" s="15" t="s">
        <v>607</v>
      </c>
      <c r="FK13" s="15" t="s">
        <v>608</v>
      </c>
      <c r="FL13" s="15" t="s">
        <v>366</v>
      </c>
      <c r="FM13" s="15" t="s">
        <v>367</v>
      </c>
      <c r="FN13" s="15" t="s">
        <v>368</v>
      </c>
      <c r="FO13" s="15" t="s">
        <v>610</v>
      </c>
      <c r="FP13" s="15" t="s">
        <v>611</v>
      </c>
      <c r="FQ13" s="15" t="s">
        <v>612</v>
      </c>
      <c r="FR13" s="15" t="s">
        <v>369</v>
      </c>
      <c r="FS13" s="15" t="s">
        <v>370</v>
      </c>
      <c r="FT13" s="15" t="s">
        <v>371</v>
      </c>
      <c r="FU13" s="15" t="s">
        <v>372</v>
      </c>
      <c r="FV13" s="15" t="s">
        <v>153</v>
      </c>
      <c r="FW13" s="15" t="s">
        <v>373</v>
      </c>
      <c r="FX13" s="15" t="s">
        <v>374</v>
      </c>
      <c r="FY13" s="15" t="s">
        <v>613</v>
      </c>
      <c r="FZ13" s="15" t="s">
        <v>614</v>
      </c>
      <c r="GA13" s="15" t="s">
        <v>395</v>
      </c>
      <c r="GB13" s="15" t="s">
        <v>396</v>
      </c>
      <c r="GC13" s="15" t="s">
        <v>397</v>
      </c>
      <c r="GD13" s="15" t="s">
        <v>616</v>
      </c>
      <c r="GE13" s="15" t="s">
        <v>617</v>
      </c>
      <c r="GF13" s="15" t="s">
        <v>618</v>
      </c>
      <c r="GG13" s="15" t="s">
        <v>400</v>
      </c>
      <c r="GH13" s="15" t="s">
        <v>619</v>
      </c>
      <c r="GI13" s="15" t="s">
        <v>620</v>
      </c>
      <c r="GJ13" s="15" t="s">
        <v>622</v>
      </c>
      <c r="GK13" s="15" t="s">
        <v>623</v>
      </c>
      <c r="GL13" s="15" t="s">
        <v>624</v>
      </c>
      <c r="GM13" s="15" t="s">
        <v>401</v>
      </c>
      <c r="GN13" s="15" t="s">
        <v>402</v>
      </c>
      <c r="GO13" s="15" t="s">
        <v>403</v>
      </c>
      <c r="GP13" s="15" t="s">
        <v>626</v>
      </c>
      <c r="GQ13" s="15" t="s">
        <v>627</v>
      </c>
      <c r="GR13" s="15" t="s">
        <v>628</v>
      </c>
    </row>
    <row r="14" spans="1:254" ht="15.75" x14ac:dyDescent="0.25">
      <c r="A14" s="17">
        <v>1</v>
      </c>
      <c r="B14" s="22" t="s">
        <v>637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75" x14ac:dyDescent="0.25">
      <c r="A15" s="2">
        <v>2</v>
      </c>
      <c r="B15" s="23" t="s">
        <v>638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>
        <v>1</v>
      </c>
      <c r="S15" s="4"/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 x14ac:dyDescent="0.25">
      <c r="A16" s="2">
        <v>3</v>
      </c>
      <c r="B16" s="23" t="s">
        <v>639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 x14ac:dyDescent="0.25">
      <c r="A17" s="2">
        <v>4</v>
      </c>
      <c r="B17" s="23" t="s">
        <v>640</v>
      </c>
      <c r="C17" s="4">
        <v>1</v>
      </c>
      <c r="D17" s="4"/>
      <c r="E17" s="4"/>
      <c r="F17" s="4"/>
      <c r="G17" s="4"/>
      <c r="H17" s="4">
        <v>1</v>
      </c>
      <c r="I17" s="4">
        <v>1</v>
      </c>
      <c r="J17" s="4"/>
      <c r="K17" s="4"/>
      <c r="L17" s="4"/>
      <c r="M17" s="4"/>
      <c r="N17" s="4">
        <v>1</v>
      </c>
      <c r="O17" s="4"/>
      <c r="P17" s="4"/>
      <c r="Q17" s="4">
        <v>1</v>
      </c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 x14ac:dyDescent="0.25">
      <c r="A18" s="2">
        <v>5</v>
      </c>
      <c r="B18" s="23" t="s">
        <v>641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 x14ac:dyDescent="0.25">
      <c r="A19" s="2">
        <v>6</v>
      </c>
      <c r="B19" s="23" t="s">
        <v>642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>
        <v>1</v>
      </c>
      <c r="S19" s="4"/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>
        <v>1</v>
      </c>
      <c r="CP19" s="4"/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75" x14ac:dyDescent="0.25">
      <c r="A20" s="2">
        <v>7</v>
      </c>
      <c r="B20" s="23" t="s">
        <v>643</v>
      </c>
      <c r="C20" s="4">
        <v>1</v>
      </c>
      <c r="D20" s="4"/>
      <c r="E20" s="4"/>
      <c r="F20" s="4"/>
      <c r="G20" s="4">
        <v>1</v>
      </c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x14ac:dyDescent="0.25">
      <c r="A21" s="3">
        <v>8</v>
      </c>
      <c r="B21" s="21" t="s">
        <v>644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21" t="s">
        <v>645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>
        <v>1</v>
      </c>
      <c r="CP22" s="4"/>
      <c r="CQ22" s="4"/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 x14ac:dyDescent="0.25">
      <c r="A23" s="3">
        <v>10</v>
      </c>
      <c r="B23" s="21" t="s">
        <v>646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21" t="s">
        <v>647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75" x14ac:dyDescent="0.25">
      <c r="A25" s="3">
        <v>12</v>
      </c>
      <c r="B25" s="21" t="s">
        <v>648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75" x14ac:dyDescent="0.25">
      <c r="A26" s="3">
        <v>13</v>
      </c>
      <c r="B26" s="21" t="s">
        <v>649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75" x14ac:dyDescent="0.25">
      <c r="A27" s="3">
        <v>14</v>
      </c>
      <c r="B27" s="21" t="s">
        <v>650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>
        <v>1</v>
      </c>
      <c r="S27" s="4"/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>
        <v>1</v>
      </c>
      <c r="CP27" s="4"/>
      <c r="CQ27" s="4"/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75" x14ac:dyDescent="0.25">
      <c r="A28" s="3">
        <v>15</v>
      </c>
      <c r="B28" s="21" t="s">
        <v>651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75" x14ac:dyDescent="0.25">
      <c r="A29" s="3">
        <v>16</v>
      </c>
      <c r="B29" s="21" t="s">
        <v>653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75" x14ac:dyDescent="0.25">
      <c r="A30" s="3">
        <v>17</v>
      </c>
      <c r="B30" s="21" t="s">
        <v>652</v>
      </c>
      <c r="C30" s="4"/>
      <c r="D30" s="4">
        <v>1</v>
      </c>
      <c r="E30" s="4"/>
      <c r="F30" s="4"/>
      <c r="G30" s="4"/>
      <c r="H30" s="4">
        <v>1</v>
      </c>
      <c r="I30" s="4"/>
      <c r="J30" s="4">
        <v>1</v>
      </c>
      <c r="K30" s="4"/>
      <c r="L30" s="4"/>
      <c r="M30" s="4"/>
      <c r="N30" s="4">
        <v>1</v>
      </c>
      <c r="O30" s="4"/>
      <c r="P30" s="4"/>
      <c r="Q30" s="4">
        <v>1</v>
      </c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>
        <v>1</v>
      </c>
      <c r="CP30" s="4"/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x14ac:dyDescent="0.25">
      <c r="A31" s="53" t="s">
        <v>66</v>
      </c>
      <c r="B31" s="54"/>
      <c r="C31" s="3">
        <f t="shared" ref="C31:AI31" si="0">SUM(C14:C30)</f>
        <v>12</v>
      </c>
      <c r="D31" s="3">
        <f t="shared" si="0"/>
        <v>3</v>
      </c>
      <c r="E31" s="3">
        <f t="shared" si="0"/>
        <v>2</v>
      </c>
      <c r="F31" s="3">
        <f t="shared" si="0"/>
        <v>9</v>
      </c>
      <c r="G31" s="3">
        <f t="shared" si="0"/>
        <v>4</v>
      </c>
      <c r="H31" s="3">
        <f t="shared" si="0"/>
        <v>4</v>
      </c>
      <c r="I31" s="3">
        <f t="shared" si="0"/>
        <v>12</v>
      </c>
      <c r="J31" s="3">
        <f t="shared" si="0"/>
        <v>3</v>
      </c>
      <c r="K31" s="3">
        <f t="shared" si="0"/>
        <v>2</v>
      </c>
      <c r="L31" s="3">
        <f t="shared" si="0"/>
        <v>9</v>
      </c>
      <c r="M31" s="3">
        <f t="shared" si="0"/>
        <v>4</v>
      </c>
      <c r="N31" s="3">
        <f t="shared" si="0"/>
        <v>4</v>
      </c>
      <c r="O31" s="3">
        <f t="shared" si="0"/>
        <v>9</v>
      </c>
      <c r="P31" s="3">
        <f t="shared" si="0"/>
        <v>4</v>
      </c>
      <c r="Q31" s="3">
        <f t="shared" si="0"/>
        <v>4</v>
      </c>
      <c r="R31" s="3">
        <f t="shared" si="0"/>
        <v>17</v>
      </c>
      <c r="S31" s="3">
        <f t="shared" si="0"/>
        <v>0</v>
      </c>
      <c r="T31" s="3">
        <f t="shared" si="0"/>
        <v>0</v>
      </c>
      <c r="U31" s="3">
        <f t="shared" si="0"/>
        <v>8</v>
      </c>
      <c r="V31" s="3">
        <f t="shared" si="0"/>
        <v>6</v>
      </c>
      <c r="W31" s="3">
        <f t="shared" si="0"/>
        <v>3</v>
      </c>
      <c r="X31" s="3">
        <f t="shared" si="0"/>
        <v>8</v>
      </c>
      <c r="Y31" s="3">
        <f t="shared" si="0"/>
        <v>6</v>
      </c>
      <c r="Z31" s="3">
        <f t="shared" si="0"/>
        <v>3</v>
      </c>
      <c r="AA31" s="3">
        <f t="shared" si="0"/>
        <v>8</v>
      </c>
      <c r="AB31" s="3">
        <f t="shared" si="0"/>
        <v>6</v>
      </c>
      <c r="AC31" s="3">
        <f t="shared" si="0"/>
        <v>3</v>
      </c>
      <c r="AD31" s="3">
        <f t="shared" si="0"/>
        <v>8</v>
      </c>
      <c r="AE31" s="3">
        <f t="shared" si="0"/>
        <v>6</v>
      </c>
      <c r="AF31" s="3">
        <f t="shared" si="0"/>
        <v>3</v>
      </c>
      <c r="AG31" s="3">
        <f t="shared" si="0"/>
        <v>7</v>
      </c>
      <c r="AH31" s="3">
        <f t="shared" si="0"/>
        <v>6</v>
      </c>
      <c r="AI31" s="3">
        <f t="shared" si="0"/>
        <v>4</v>
      </c>
      <c r="AJ31" s="3">
        <v>7</v>
      </c>
      <c r="AK31" s="3">
        <v>6</v>
      </c>
      <c r="AL31" s="3">
        <v>4</v>
      </c>
      <c r="AM31" s="3">
        <f t="shared" ref="AM31:BR31" si="1">SUM(AM14:AM30)</f>
        <v>5</v>
      </c>
      <c r="AN31" s="3">
        <f t="shared" si="1"/>
        <v>8</v>
      </c>
      <c r="AO31" s="3">
        <f t="shared" si="1"/>
        <v>4</v>
      </c>
      <c r="AP31" s="3">
        <f t="shared" si="1"/>
        <v>5</v>
      </c>
      <c r="AQ31" s="3">
        <f t="shared" si="1"/>
        <v>8</v>
      </c>
      <c r="AR31" s="3">
        <f t="shared" si="1"/>
        <v>4</v>
      </c>
      <c r="AS31" s="3">
        <f t="shared" si="1"/>
        <v>5</v>
      </c>
      <c r="AT31" s="3">
        <f t="shared" si="1"/>
        <v>8</v>
      </c>
      <c r="AU31" s="3">
        <f t="shared" si="1"/>
        <v>4</v>
      </c>
      <c r="AV31" s="3">
        <f t="shared" si="1"/>
        <v>5</v>
      </c>
      <c r="AW31" s="3">
        <f t="shared" si="1"/>
        <v>8</v>
      </c>
      <c r="AX31" s="3">
        <f t="shared" si="1"/>
        <v>4</v>
      </c>
      <c r="AY31" s="3">
        <f t="shared" si="1"/>
        <v>5</v>
      </c>
      <c r="AZ31" s="3">
        <f t="shared" si="1"/>
        <v>8</v>
      </c>
      <c r="BA31" s="3">
        <f t="shared" si="1"/>
        <v>4</v>
      </c>
      <c r="BB31" s="3">
        <f t="shared" si="1"/>
        <v>5</v>
      </c>
      <c r="BC31" s="3">
        <f t="shared" si="1"/>
        <v>8</v>
      </c>
      <c r="BD31" s="3">
        <f t="shared" si="1"/>
        <v>4</v>
      </c>
      <c r="BE31" s="3">
        <f t="shared" si="1"/>
        <v>5</v>
      </c>
      <c r="BF31" s="3">
        <f t="shared" si="1"/>
        <v>8</v>
      </c>
      <c r="BG31" s="3">
        <f t="shared" si="1"/>
        <v>4</v>
      </c>
      <c r="BH31" s="3">
        <f t="shared" si="1"/>
        <v>5</v>
      </c>
      <c r="BI31" s="3">
        <f t="shared" si="1"/>
        <v>8</v>
      </c>
      <c r="BJ31" s="3">
        <f t="shared" si="1"/>
        <v>4</v>
      </c>
      <c r="BK31" s="3">
        <f t="shared" si="1"/>
        <v>5</v>
      </c>
      <c r="BL31" s="3">
        <f t="shared" si="1"/>
        <v>8</v>
      </c>
      <c r="BM31" s="3">
        <f t="shared" si="1"/>
        <v>4</v>
      </c>
      <c r="BN31" s="3">
        <f t="shared" si="1"/>
        <v>5</v>
      </c>
      <c r="BO31" s="3">
        <f t="shared" si="1"/>
        <v>8</v>
      </c>
      <c r="BP31" s="3">
        <f t="shared" si="1"/>
        <v>4</v>
      </c>
      <c r="BQ31" s="3">
        <f t="shared" si="1"/>
        <v>5</v>
      </c>
      <c r="BR31" s="3">
        <f t="shared" si="1"/>
        <v>8</v>
      </c>
      <c r="BS31" s="3">
        <f t="shared" ref="BS31:CX31" si="2">SUM(BS14:BS30)</f>
        <v>4</v>
      </c>
      <c r="BT31" s="3">
        <f t="shared" si="2"/>
        <v>5</v>
      </c>
      <c r="BU31" s="3">
        <f t="shared" si="2"/>
        <v>8</v>
      </c>
      <c r="BV31" s="3">
        <f t="shared" si="2"/>
        <v>4</v>
      </c>
      <c r="BW31" s="3">
        <f t="shared" si="2"/>
        <v>5</v>
      </c>
      <c r="BX31" s="3">
        <f t="shared" si="2"/>
        <v>8</v>
      </c>
      <c r="BY31" s="3">
        <f t="shared" si="2"/>
        <v>4</v>
      </c>
      <c r="BZ31" s="3">
        <f t="shared" si="2"/>
        <v>5</v>
      </c>
      <c r="CA31" s="3">
        <f t="shared" si="2"/>
        <v>8</v>
      </c>
      <c r="CB31" s="3">
        <f t="shared" si="2"/>
        <v>4</v>
      </c>
      <c r="CC31" s="3">
        <f t="shared" si="2"/>
        <v>5</v>
      </c>
      <c r="CD31" s="3">
        <f t="shared" si="2"/>
        <v>8</v>
      </c>
      <c r="CE31" s="3">
        <f t="shared" si="2"/>
        <v>4</v>
      </c>
      <c r="CF31" s="3">
        <f t="shared" si="2"/>
        <v>5</v>
      </c>
      <c r="CG31" s="3">
        <f t="shared" si="2"/>
        <v>8</v>
      </c>
      <c r="CH31" s="3">
        <f t="shared" si="2"/>
        <v>4</v>
      </c>
      <c r="CI31" s="3">
        <f t="shared" si="2"/>
        <v>5</v>
      </c>
      <c r="CJ31" s="3">
        <f t="shared" si="2"/>
        <v>8</v>
      </c>
      <c r="CK31" s="3">
        <f t="shared" si="2"/>
        <v>4</v>
      </c>
      <c r="CL31" s="3">
        <f t="shared" si="2"/>
        <v>5</v>
      </c>
      <c r="CM31" s="3">
        <f t="shared" si="2"/>
        <v>8</v>
      </c>
      <c r="CN31" s="3">
        <f t="shared" si="2"/>
        <v>4</v>
      </c>
      <c r="CO31" s="3">
        <f t="shared" si="2"/>
        <v>17</v>
      </c>
      <c r="CP31" s="3">
        <f t="shared" si="2"/>
        <v>0</v>
      </c>
      <c r="CQ31" s="3">
        <f t="shared" si="2"/>
        <v>0</v>
      </c>
      <c r="CR31" s="3">
        <f t="shared" si="2"/>
        <v>5</v>
      </c>
      <c r="CS31" s="3">
        <f t="shared" si="2"/>
        <v>8</v>
      </c>
      <c r="CT31" s="3">
        <f t="shared" si="2"/>
        <v>4</v>
      </c>
      <c r="CU31" s="3">
        <f t="shared" si="2"/>
        <v>5</v>
      </c>
      <c r="CV31" s="3">
        <f t="shared" si="2"/>
        <v>8</v>
      </c>
      <c r="CW31" s="3">
        <f t="shared" si="2"/>
        <v>4</v>
      </c>
      <c r="CX31" s="3">
        <f t="shared" si="2"/>
        <v>5</v>
      </c>
      <c r="CY31" s="3">
        <f t="shared" ref="CY31:ED31" si="3">SUM(CY14:CY30)</f>
        <v>8</v>
      </c>
      <c r="CZ31" s="3">
        <f t="shared" si="3"/>
        <v>4</v>
      </c>
      <c r="DA31" s="3">
        <f t="shared" si="3"/>
        <v>5</v>
      </c>
      <c r="DB31" s="3">
        <f t="shared" si="3"/>
        <v>8</v>
      </c>
      <c r="DC31" s="3">
        <f t="shared" si="3"/>
        <v>4</v>
      </c>
      <c r="DD31" s="3">
        <f t="shared" si="3"/>
        <v>5</v>
      </c>
      <c r="DE31" s="3">
        <f t="shared" si="3"/>
        <v>8</v>
      </c>
      <c r="DF31" s="3">
        <f t="shared" si="3"/>
        <v>4</v>
      </c>
      <c r="DG31" s="3">
        <f t="shared" si="3"/>
        <v>5</v>
      </c>
      <c r="DH31" s="3">
        <f t="shared" si="3"/>
        <v>8</v>
      </c>
      <c r="DI31" s="3">
        <f t="shared" si="3"/>
        <v>4</v>
      </c>
      <c r="DJ31" s="3">
        <f t="shared" si="3"/>
        <v>5</v>
      </c>
      <c r="DK31" s="3">
        <f t="shared" si="3"/>
        <v>8</v>
      </c>
      <c r="DL31" s="3">
        <f t="shared" si="3"/>
        <v>4</v>
      </c>
      <c r="DM31" s="3">
        <f t="shared" si="3"/>
        <v>5</v>
      </c>
      <c r="DN31" s="3">
        <f t="shared" si="3"/>
        <v>8</v>
      </c>
      <c r="DO31" s="3">
        <f t="shared" si="3"/>
        <v>4</v>
      </c>
      <c r="DP31" s="3">
        <f t="shared" si="3"/>
        <v>5</v>
      </c>
      <c r="DQ31" s="3">
        <f t="shared" si="3"/>
        <v>8</v>
      </c>
      <c r="DR31" s="3">
        <f t="shared" si="3"/>
        <v>4</v>
      </c>
      <c r="DS31" s="3">
        <f t="shared" si="3"/>
        <v>5</v>
      </c>
      <c r="DT31" s="3">
        <f t="shared" si="3"/>
        <v>8</v>
      </c>
      <c r="DU31" s="3">
        <f t="shared" si="3"/>
        <v>4</v>
      </c>
      <c r="DV31" s="3">
        <f t="shared" si="3"/>
        <v>5</v>
      </c>
      <c r="DW31" s="3">
        <f t="shared" si="3"/>
        <v>8</v>
      </c>
      <c r="DX31" s="3">
        <f t="shared" si="3"/>
        <v>4</v>
      </c>
      <c r="DY31" s="3">
        <f t="shared" si="3"/>
        <v>5</v>
      </c>
      <c r="DZ31" s="3">
        <f t="shared" si="3"/>
        <v>8</v>
      </c>
      <c r="EA31" s="3">
        <f t="shared" si="3"/>
        <v>4</v>
      </c>
      <c r="EB31" s="3">
        <f t="shared" si="3"/>
        <v>5</v>
      </c>
      <c r="EC31" s="3">
        <f t="shared" si="3"/>
        <v>8</v>
      </c>
      <c r="ED31" s="3">
        <f t="shared" si="3"/>
        <v>4</v>
      </c>
      <c r="EE31" s="3">
        <f t="shared" ref="EE31:FJ31" si="4">SUM(EE14:EE30)</f>
        <v>5</v>
      </c>
      <c r="EF31" s="3">
        <f t="shared" si="4"/>
        <v>8</v>
      </c>
      <c r="EG31" s="3">
        <f t="shared" si="4"/>
        <v>4</v>
      </c>
      <c r="EH31" s="3">
        <f t="shared" si="4"/>
        <v>5</v>
      </c>
      <c r="EI31" s="3">
        <f t="shared" si="4"/>
        <v>8</v>
      </c>
      <c r="EJ31" s="3">
        <f t="shared" si="4"/>
        <v>4</v>
      </c>
      <c r="EK31" s="3">
        <f t="shared" si="4"/>
        <v>5</v>
      </c>
      <c r="EL31" s="3">
        <f t="shared" si="4"/>
        <v>8</v>
      </c>
      <c r="EM31" s="3">
        <f t="shared" si="4"/>
        <v>4</v>
      </c>
      <c r="EN31" s="3">
        <f t="shared" si="4"/>
        <v>5</v>
      </c>
      <c r="EO31" s="3">
        <f t="shared" si="4"/>
        <v>8</v>
      </c>
      <c r="EP31" s="3">
        <f t="shared" si="4"/>
        <v>4</v>
      </c>
      <c r="EQ31" s="3">
        <f t="shared" si="4"/>
        <v>5</v>
      </c>
      <c r="ER31" s="3">
        <f t="shared" si="4"/>
        <v>8</v>
      </c>
      <c r="ES31" s="3">
        <f t="shared" si="4"/>
        <v>4</v>
      </c>
      <c r="ET31" s="3">
        <f t="shared" si="4"/>
        <v>5</v>
      </c>
      <c r="EU31" s="3">
        <f t="shared" si="4"/>
        <v>8</v>
      </c>
      <c r="EV31" s="3">
        <f t="shared" si="4"/>
        <v>4</v>
      </c>
      <c r="EW31" s="3">
        <f t="shared" si="4"/>
        <v>5</v>
      </c>
      <c r="EX31" s="3">
        <f t="shared" si="4"/>
        <v>8</v>
      </c>
      <c r="EY31" s="3">
        <f t="shared" si="4"/>
        <v>4</v>
      </c>
      <c r="EZ31" s="3">
        <f t="shared" si="4"/>
        <v>5</v>
      </c>
      <c r="FA31" s="3">
        <f t="shared" si="4"/>
        <v>8</v>
      </c>
      <c r="FB31" s="3">
        <f t="shared" si="4"/>
        <v>4</v>
      </c>
      <c r="FC31" s="3">
        <f t="shared" si="4"/>
        <v>5</v>
      </c>
      <c r="FD31" s="3">
        <f t="shared" si="4"/>
        <v>8</v>
      </c>
      <c r="FE31" s="3">
        <f t="shared" si="4"/>
        <v>4</v>
      </c>
      <c r="FF31" s="3">
        <f t="shared" si="4"/>
        <v>5</v>
      </c>
      <c r="FG31" s="3">
        <f t="shared" si="4"/>
        <v>8</v>
      </c>
      <c r="FH31" s="3">
        <f t="shared" si="4"/>
        <v>4</v>
      </c>
      <c r="FI31" s="3">
        <f t="shared" si="4"/>
        <v>5</v>
      </c>
      <c r="FJ31" s="3">
        <f t="shared" si="4"/>
        <v>8</v>
      </c>
      <c r="FK31" s="3">
        <f t="shared" ref="FK31:GP31" si="5">SUM(FK14:FK30)</f>
        <v>4</v>
      </c>
      <c r="FL31" s="3">
        <f t="shared" si="5"/>
        <v>5</v>
      </c>
      <c r="FM31" s="3">
        <f t="shared" si="5"/>
        <v>8</v>
      </c>
      <c r="FN31" s="3">
        <f t="shared" si="5"/>
        <v>4</v>
      </c>
      <c r="FO31" s="3">
        <f t="shared" si="5"/>
        <v>5</v>
      </c>
      <c r="FP31" s="3">
        <f t="shared" si="5"/>
        <v>8</v>
      </c>
      <c r="FQ31" s="3">
        <f t="shared" si="5"/>
        <v>4</v>
      </c>
      <c r="FR31" s="3">
        <f t="shared" si="5"/>
        <v>5</v>
      </c>
      <c r="FS31" s="3">
        <f t="shared" si="5"/>
        <v>8</v>
      </c>
      <c r="FT31" s="3">
        <f t="shared" si="5"/>
        <v>4</v>
      </c>
      <c r="FU31" s="3">
        <f t="shared" si="5"/>
        <v>5</v>
      </c>
      <c r="FV31" s="3">
        <f t="shared" si="5"/>
        <v>8</v>
      </c>
      <c r="FW31" s="3">
        <f t="shared" si="5"/>
        <v>4</v>
      </c>
      <c r="FX31" s="3">
        <f t="shared" si="5"/>
        <v>5</v>
      </c>
      <c r="FY31" s="3">
        <f t="shared" si="5"/>
        <v>8</v>
      </c>
      <c r="FZ31" s="3">
        <f t="shared" si="5"/>
        <v>4</v>
      </c>
      <c r="GA31" s="3">
        <f t="shared" si="5"/>
        <v>5</v>
      </c>
      <c r="GB31" s="3">
        <f t="shared" si="5"/>
        <v>8</v>
      </c>
      <c r="GC31" s="3">
        <f t="shared" si="5"/>
        <v>4</v>
      </c>
      <c r="GD31" s="3">
        <f t="shared" si="5"/>
        <v>5</v>
      </c>
      <c r="GE31" s="3">
        <f t="shared" si="5"/>
        <v>8</v>
      </c>
      <c r="GF31" s="3">
        <f t="shared" si="5"/>
        <v>4</v>
      </c>
      <c r="GG31" s="3">
        <f t="shared" si="5"/>
        <v>5</v>
      </c>
      <c r="GH31" s="3">
        <f t="shared" si="5"/>
        <v>8</v>
      </c>
      <c r="GI31" s="3">
        <f t="shared" si="5"/>
        <v>4</v>
      </c>
      <c r="GJ31" s="3">
        <f t="shared" si="5"/>
        <v>5</v>
      </c>
      <c r="GK31" s="3">
        <f t="shared" si="5"/>
        <v>8</v>
      </c>
      <c r="GL31" s="3">
        <f t="shared" si="5"/>
        <v>4</v>
      </c>
      <c r="GM31" s="3">
        <f t="shared" si="5"/>
        <v>5</v>
      </c>
      <c r="GN31" s="3">
        <f t="shared" si="5"/>
        <v>8</v>
      </c>
      <c r="GO31" s="3">
        <f t="shared" si="5"/>
        <v>4</v>
      </c>
      <c r="GP31" s="3">
        <f t="shared" si="5"/>
        <v>5</v>
      </c>
      <c r="GQ31" s="3">
        <f t="shared" ref="GQ31:GR31" si="6">SUM(GQ14:GQ30)</f>
        <v>8</v>
      </c>
      <c r="GR31" s="3">
        <f t="shared" si="6"/>
        <v>4</v>
      </c>
    </row>
    <row r="32" spans="1:254" ht="37.5" customHeight="1" x14ac:dyDescent="0.25">
      <c r="A32" s="55" t="s">
        <v>421</v>
      </c>
      <c r="B32" s="56"/>
      <c r="C32" s="9">
        <f>C31/17%</f>
        <v>70.588235294117638</v>
      </c>
      <c r="D32" s="9">
        <f t="shared" ref="D32:BO32" si="7">D31/17%</f>
        <v>17.647058823529409</v>
      </c>
      <c r="E32" s="9">
        <f t="shared" si="7"/>
        <v>11.76470588235294</v>
      </c>
      <c r="F32" s="9">
        <f t="shared" si="7"/>
        <v>52.941176470588232</v>
      </c>
      <c r="G32" s="9">
        <f t="shared" si="7"/>
        <v>23.52941176470588</v>
      </c>
      <c r="H32" s="9">
        <f t="shared" si="7"/>
        <v>23.52941176470588</v>
      </c>
      <c r="I32" s="9">
        <f t="shared" si="7"/>
        <v>70.588235294117638</v>
      </c>
      <c r="J32" s="9">
        <f t="shared" si="7"/>
        <v>17.647058823529409</v>
      </c>
      <c r="K32" s="9">
        <f t="shared" si="7"/>
        <v>11.76470588235294</v>
      </c>
      <c r="L32" s="9">
        <f t="shared" si="7"/>
        <v>52.941176470588232</v>
      </c>
      <c r="M32" s="9">
        <f t="shared" si="7"/>
        <v>23.52941176470588</v>
      </c>
      <c r="N32" s="9">
        <f t="shared" si="7"/>
        <v>23.52941176470588</v>
      </c>
      <c r="O32" s="9">
        <f t="shared" si="7"/>
        <v>52.941176470588232</v>
      </c>
      <c r="P32" s="9">
        <f t="shared" si="7"/>
        <v>23.52941176470588</v>
      </c>
      <c r="Q32" s="9">
        <f t="shared" si="7"/>
        <v>23.52941176470588</v>
      </c>
      <c r="R32" s="9">
        <f t="shared" si="7"/>
        <v>99.999999999999986</v>
      </c>
      <c r="S32" s="9">
        <f t="shared" si="7"/>
        <v>0</v>
      </c>
      <c r="T32" s="9">
        <f t="shared" si="7"/>
        <v>0</v>
      </c>
      <c r="U32" s="9">
        <f t="shared" si="7"/>
        <v>47.058823529411761</v>
      </c>
      <c r="V32" s="9">
        <f t="shared" si="7"/>
        <v>35.294117647058819</v>
      </c>
      <c r="W32" s="9">
        <f t="shared" si="7"/>
        <v>17.647058823529409</v>
      </c>
      <c r="X32" s="9">
        <f t="shared" si="7"/>
        <v>47.058823529411761</v>
      </c>
      <c r="Y32" s="9">
        <f t="shared" si="7"/>
        <v>35.294117647058819</v>
      </c>
      <c r="Z32" s="9">
        <f t="shared" si="7"/>
        <v>17.647058823529409</v>
      </c>
      <c r="AA32" s="9">
        <f t="shared" si="7"/>
        <v>47.058823529411761</v>
      </c>
      <c r="AB32" s="9">
        <f t="shared" si="7"/>
        <v>35.294117647058819</v>
      </c>
      <c r="AC32" s="9">
        <f t="shared" si="7"/>
        <v>17.647058823529409</v>
      </c>
      <c r="AD32" s="9">
        <f t="shared" si="7"/>
        <v>47.058823529411761</v>
      </c>
      <c r="AE32" s="9">
        <f t="shared" si="7"/>
        <v>35.294117647058819</v>
      </c>
      <c r="AF32" s="9">
        <f t="shared" si="7"/>
        <v>17.647058823529409</v>
      </c>
      <c r="AG32" s="9">
        <f t="shared" si="7"/>
        <v>41.17647058823529</v>
      </c>
      <c r="AH32" s="9">
        <f t="shared" si="7"/>
        <v>35.294117647058819</v>
      </c>
      <c r="AI32" s="9">
        <f t="shared" si="7"/>
        <v>23.52941176470588</v>
      </c>
      <c r="AJ32" s="9">
        <f t="shared" si="7"/>
        <v>41.17647058823529</v>
      </c>
      <c r="AK32" s="9">
        <f t="shared" si="7"/>
        <v>35.294117647058819</v>
      </c>
      <c r="AL32" s="9">
        <f t="shared" si="7"/>
        <v>23.52941176470588</v>
      </c>
      <c r="AM32" s="9">
        <f t="shared" si="7"/>
        <v>29.411764705882351</v>
      </c>
      <c r="AN32" s="9">
        <f t="shared" si="7"/>
        <v>47.058823529411761</v>
      </c>
      <c r="AO32" s="9">
        <f t="shared" si="7"/>
        <v>23.52941176470588</v>
      </c>
      <c r="AP32" s="9">
        <f t="shared" si="7"/>
        <v>29.411764705882351</v>
      </c>
      <c r="AQ32" s="9">
        <f t="shared" si="7"/>
        <v>47.058823529411761</v>
      </c>
      <c r="AR32" s="9">
        <f t="shared" si="7"/>
        <v>23.52941176470588</v>
      </c>
      <c r="AS32" s="9">
        <f t="shared" si="7"/>
        <v>29.411764705882351</v>
      </c>
      <c r="AT32" s="9">
        <f t="shared" si="7"/>
        <v>47.058823529411761</v>
      </c>
      <c r="AU32" s="9">
        <f t="shared" si="7"/>
        <v>23.52941176470588</v>
      </c>
      <c r="AV32" s="9">
        <f t="shared" si="7"/>
        <v>29.411764705882351</v>
      </c>
      <c r="AW32" s="9">
        <f t="shared" si="7"/>
        <v>47.058823529411761</v>
      </c>
      <c r="AX32" s="9">
        <f t="shared" si="7"/>
        <v>23.52941176470588</v>
      </c>
      <c r="AY32" s="9">
        <f t="shared" si="7"/>
        <v>29.411764705882351</v>
      </c>
      <c r="AZ32" s="9">
        <f t="shared" si="7"/>
        <v>47.058823529411761</v>
      </c>
      <c r="BA32" s="9">
        <f t="shared" si="7"/>
        <v>23.52941176470588</v>
      </c>
      <c r="BB32" s="9">
        <f t="shared" si="7"/>
        <v>29.411764705882351</v>
      </c>
      <c r="BC32" s="9">
        <f t="shared" si="7"/>
        <v>47.058823529411761</v>
      </c>
      <c r="BD32" s="9">
        <f t="shared" si="7"/>
        <v>23.52941176470588</v>
      </c>
      <c r="BE32" s="9">
        <f t="shared" si="7"/>
        <v>29.411764705882351</v>
      </c>
      <c r="BF32" s="9">
        <f t="shared" si="7"/>
        <v>47.058823529411761</v>
      </c>
      <c r="BG32" s="9">
        <f t="shared" si="7"/>
        <v>23.52941176470588</v>
      </c>
      <c r="BH32" s="9">
        <f t="shared" si="7"/>
        <v>29.411764705882351</v>
      </c>
      <c r="BI32" s="9">
        <f t="shared" si="7"/>
        <v>47.058823529411761</v>
      </c>
      <c r="BJ32" s="9">
        <f t="shared" si="7"/>
        <v>23.52941176470588</v>
      </c>
      <c r="BK32" s="9">
        <f t="shared" si="7"/>
        <v>29.411764705882351</v>
      </c>
      <c r="BL32" s="9">
        <f t="shared" si="7"/>
        <v>47.058823529411761</v>
      </c>
      <c r="BM32" s="9">
        <f t="shared" si="7"/>
        <v>23.52941176470588</v>
      </c>
      <c r="BN32" s="9">
        <f t="shared" si="7"/>
        <v>29.411764705882351</v>
      </c>
      <c r="BO32" s="9">
        <f t="shared" si="7"/>
        <v>47.058823529411761</v>
      </c>
      <c r="BP32" s="9">
        <f t="shared" ref="BP32:EA32" si="8">BP31/17%</f>
        <v>23.52941176470588</v>
      </c>
      <c r="BQ32" s="9">
        <f t="shared" si="8"/>
        <v>29.411764705882351</v>
      </c>
      <c r="BR32" s="9">
        <f t="shared" si="8"/>
        <v>47.058823529411761</v>
      </c>
      <c r="BS32" s="9">
        <f t="shared" si="8"/>
        <v>23.52941176470588</v>
      </c>
      <c r="BT32" s="9">
        <f t="shared" si="8"/>
        <v>29.411764705882351</v>
      </c>
      <c r="BU32" s="9">
        <f t="shared" si="8"/>
        <v>47.058823529411761</v>
      </c>
      <c r="BV32" s="9">
        <f t="shared" si="8"/>
        <v>23.52941176470588</v>
      </c>
      <c r="BW32" s="9">
        <f t="shared" si="8"/>
        <v>29.411764705882351</v>
      </c>
      <c r="BX32" s="9">
        <f t="shared" si="8"/>
        <v>47.058823529411761</v>
      </c>
      <c r="BY32" s="9">
        <f t="shared" si="8"/>
        <v>23.52941176470588</v>
      </c>
      <c r="BZ32" s="9">
        <f t="shared" si="8"/>
        <v>29.411764705882351</v>
      </c>
      <c r="CA32" s="9">
        <f t="shared" si="8"/>
        <v>47.058823529411761</v>
      </c>
      <c r="CB32" s="9">
        <f t="shared" si="8"/>
        <v>23.52941176470588</v>
      </c>
      <c r="CC32" s="9">
        <f t="shared" si="8"/>
        <v>29.411764705882351</v>
      </c>
      <c r="CD32" s="9">
        <f t="shared" si="8"/>
        <v>47.058823529411761</v>
      </c>
      <c r="CE32" s="9">
        <f t="shared" si="8"/>
        <v>23.52941176470588</v>
      </c>
      <c r="CF32" s="9">
        <f t="shared" si="8"/>
        <v>29.411764705882351</v>
      </c>
      <c r="CG32" s="9">
        <f t="shared" si="8"/>
        <v>47.058823529411761</v>
      </c>
      <c r="CH32" s="9">
        <f t="shared" si="8"/>
        <v>23.52941176470588</v>
      </c>
      <c r="CI32" s="9">
        <f t="shared" si="8"/>
        <v>29.411764705882351</v>
      </c>
      <c r="CJ32" s="9">
        <f t="shared" si="8"/>
        <v>47.058823529411761</v>
      </c>
      <c r="CK32" s="9">
        <f t="shared" si="8"/>
        <v>23.52941176470588</v>
      </c>
      <c r="CL32" s="9">
        <f t="shared" si="8"/>
        <v>29.411764705882351</v>
      </c>
      <c r="CM32" s="9">
        <f t="shared" si="8"/>
        <v>47.058823529411761</v>
      </c>
      <c r="CN32" s="9">
        <f t="shared" si="8"/>
        <v>23.52941176470588</v>
      </c>
      <c r="CO32" s="9">
        <f t="shared" si="8"/>
        <v>99.999999999999986</v>
      </c>
      <c r="CP32" s="9">
        <f t="shared" si="8"/>
        <v>0</v>
      </c>
      <c r="CQ32" s="9">
        <f t="shared" si="8"/>
        <v>0</v>
      </c>
      <c r="CR32" s="9">
        <f t="shared" si="8"/>
        <v>29.411764705882351</v>
      </c>
      <c r="CS32" s="9">
        <f t="shared" si="8"/>
        <v>47.058823529411761</v>
      </c>
      <c r="CT32" s="9">
        <f t="shared" si="8"/>
        <v>23.52941176470588</v>
      </c>
      <c r="CU32" s="9">
        <f t="shared" si="8"/>
        <v>29.411764705882351</v>
      </c>
      <c r="CV32" s="9">
        <f t="shared" si="8"/>
        <v>47.058823529411761</v>
      </c>
      <c r="CW32" s="9">
        <f t="shared" si="8"/>
        <v>23.52941176470588</v>
      </c>
      <c r="CX32" s="9">
        <f t="shared" si="8"/>
        <v>29.411764705882351</v>
      </c>
      <c r="CY32" s="9">
        <f t="shared" si="8"/>
        <v>47.058823529411761</v>
      </c>
      <c r="CZ32" s="9">
        <f t="shared" si="8"/>
        <v>23.52941176470588</v>
      </c>
      <c r="DA32" s="9">
        <f t="shared" si="8"/>
        <v>29.411764705882351</v>
      </c>
      <c r="DB32" s="9">
        <f t="shared" si="8"/>
        <v>47.058823529411761</v>
      </c>
      <c r="DC32" s="9">
        <f t="shared" si="8"/>
        <v>23.52941176470588</v>
      </c>
      <c r="DD32" s="9">
        <f t="shared" si="8"/>
        <v>29.411764705882351</v>
      </c>
      <c r="DE32" s="9">
        <f t="shared" si="8"/>
        <v>47.058823529411761</v>
      </c>
      <c r="DF32" s="9">
        <f t="shared" si="8"/>
        <v>23.52941176470588</v>
      </c>
      <c r="DG32" s="9">
        <f t="shared" si="8"/>
        <v>29.411764705882351</v>
      </c>
      <c r="DH32" s="9">
        <f t="shared" si="8"/>
        <v>47.058823529411761</v>
      </c>
      <c r="DI32" s="9">
        <f t="shared" si="8"/>
        <v>23.52941176470588</v>
      </c>
      <c r="DJ32" s="9">
        <f t="shared" si="8"/>
        <v>29.411764705882351</v>
      </c>
      <c r="DK32" s="9">
        <f t="shared" si="8"/>
        <v>47.058823529411761</v>
      </c>
      <c r="DL32" s="9">
        <f t="shared" si="8"/>
        <v>23.52941176470588</v>
      </c>
      <c r="DM32" s="9">
        <f t="shared" si="8"/>
        <v>29.411764705882351</v>
      </c>
      <c r="DN32" s="9">
        <f t="shared" si="8"/>
        <v>47.058823529411761</v>
      </c>
      <c r="DO32" s="9">
        <f t="shared" si="8"/>
        <v>23.52941176470588</v>
      </c>
      <c r="DP32" s="9">
        <f t="shared" si="8"/>
        <v>29.411764705882351</v>
      </c>
      <c r="DQ32" s="9">
        <f t="shared" si="8"/>
        <v>47.058823529411761</v>
      </c>
      <c r="DR32" s="9">
        <f t="shared" si="8"/>
        <v>23.52941176470588</v>
      </c>
      <c r="DS32" s="9">
        <f t="shared" si="8"/>
        <v>29.411764705882351</v>
      </c>
      <c r="DT32" s="9">
        <f t="shared" si="8"/>
        <v>47.058823529411761</v>
      </c>
      <c r="DU32" s="9">
        <f t="shared" si="8"/>
        <v>23.52941176470588</v>
      </c>
      <c r="DV32" s="9">
        <f t="shared" si="8"/>
        <v>29.411764705882351</v>
      </c>
      <c r="DW32" s="9">
        <f t="shared" si="8"/>
        <v>47.058823529411761</v>
      </c>
      <c r="DX32" s="9">
        <f t="shared" si="8"/>
        <v>23.52941176470588</v>
      </c>
      <c r="DY32" s="9">
        <f t="shared" si="8"/>
        <v>29.411764705882351</v>
      </c>
      <c r="DZ32" s="9">
        <f t="shared" si="8"/>
        <v>47.058823529411761</v>
      </c>
      <c r="EA32" s="9">
        <f t="shared" si="8"/>
        <v>23.52941176470588</v>
      </c>
      <c r="EB32" s="9">
        <f t="shared" ref="EB32:GM32" si="9">EB31/17%</f>
        <v>29.411764705882351</v>
      </c>
      <c r="EC32" s="9">
        <f t="shared" si="9"/>
        <v>47.058823529411761</v>
      </c>
      <c r="ED32" s="9">
        <f t="shared" si="9"/>
        <v>23.52941176470588</v>
      </c>
      <c r="EE32" s="9">
        <f t="shared" si="9"/>
        <v>29.411764705882351</v>
      </c>
      <c r="EF32" s="9">
        <f t="shared" si="9"/>
        <v>47.058823529411761</v>
      </c>
      <c r="EG32" s="9">
        <f t="shared" si="9"/>
        <v>23.52941176470588</v>
      </c>
      <c r="EH32" s="9">
        <f t="shared" si="9"/>
        <v>29.411764705882351</v>
      </c>
      <c r="EI32" s="9">
        <f t="shared" si="9"/>
        <v>47.058823529411761</v>
      </c>
      <c r="EJ32" s="9">
        <f t="shared" si="9"/>
        <v>23.52941176470588</v>
      </c>
      <c r="EK32" s="9">
        <f t="shared" si="9"/>
        <v>29.411764705882351</v>
      </c>
      <c r="EL32" s="9">
        <f t="shared" si="9"/>
        <v>47.058823529411761</v>
      </c>
      <c r="EM32" s="9">
        <f t="shared" si="9"/>
        <v>23.52941176470588</v>
      </c>
      <c r="EN32" s="9">
        <f t="shared" si="9"/>
        <v>29.411764705882351</v>
      </c>
      <c r="EO32" s="9">
        <f t="shared" si="9"/>
        <v>47.058823529411761</v>
      </c>
      <c r="EP32" s="9">
        <f t="shared" si="9"/>
        <v>23.52941176470588</v>
      </c>
      <c r="EQ32" s="9">
        <f t="shared" si="9"/>
        <v>29.411764705882351</v>
      </c>
      <c r="ER32" s="9">
        <f t="shared" si="9"/>
        <v>47.058823529411761</v>
      </c>
      <c r="ES32" s="9">
        <f t="shared" si="9"/>
        <v>23.52941176470588</v>
      </c>
      <c r="ET32" s="9">
        <f t="shared" si="9"/>
        <v>29.411764705882351</v>
      </c>
      <c r="EU32" s="9">
        <f t="shared" si="9"/>
        <v>47.058823529411761</v>
      </c>
      <c r="EV32" s="9">
        <f t="shared" si="9"/>
        <v>23.52941176470588</v>
      </c>
      <c r="EW32" s="9">
        <f t="shared" si="9"/>
        <v>29.411764705882351</v>
      </c>
      <c r="EX32" s="9">
        <f t="shared" si="9"/>
        <v>47.058823529411761</v>
      </c>
      <c r="EY32" s="9">
        <f t="shared" si="9"/>
        <v>23.52941176470588</v>
      </c>
      <c r="EZ32" s="9">
        <f t="shared" si="9"/>
        <v>29.411764705882351</v>
      </c>
      <c r="FA32" s="9">
        <f t="shared" si="9"/>
        <v>47.058823529411761</v>
      </c>
      <c r="FB32" s="9">
        <f t="shared" si="9"/>
        <v>23.52941176470588</v>
      </c>
      <c r="FC32" s="9">
        <f t="shared" si="9"/>
        <v>29.411764705882351</v>
      </c>
      <c r="FD32" s="9">
        <f t="shared" si="9"/>
        <v>47.058823529411761</v>
      </c>
      <c r="FE32" s="9">
        <f t="shared" si="9"/>
        <v>23.52941176470588</v>
      </c>
      <c r="FF32" s="9">
        <f t="shared" si="9"/>
        <v>29.411764705882351</v>
      </c>
      <c r="FG32" s="9">
        <f t="shared" si="9"/>
        <v>47.058823529411761</v>
      </c>
      <c r="FH32" s="9">
        <f t="shared" si="9"/>
        <v>23.52941176470588</v>
      </c>
      <c r="FI32" s="9">
        <f t="shared" si="9"/>
        <v>29.411764705882351</v>
      </c>
      <c r="FJ32" s="9">
        <f t="shared" si="9"/>
        <v>47.058823529411761</v>
      </c>
      <c r="FK32" s="9">
        <f t="shared" si="9"/>
        <v>23.52941176470588</v>
      </c>
      <c r="FL32" s="9">
        <f t="shared" si="9"/>
        <v>29.411764705882351</v>
      </c>
      <c r="FM32" s="9">
        <f t="shared" si="9"/>
        <v>47.058823529411761</v>
      </c>
      <c r="FN32" s="9">
        <f t="shared" si="9"/>
        <v>23.52941176470588</v>
      </c>
      <c r="FO32" s="9">
        <f t="shared" si="9"/>
        <v>29.411764705882351</v>
      </c>
      <c r="FP32" s="9">
        <f t="shared" si="9"/>
        <v>47.058823529411761</v>
      </c>
      <c r="FQ32" s="9">
        <f t="shared" si="9"/>
        <v>23.52941176470588</v>
      </c>
      <c r="FR32" s="9">
        <f t="shared" si="9"/>
        <v>29.411764705882351</v>
      </c>
      <c r="FS32" s="9">
        <f t="shared" si="9"/>
        <v>47.058823529411761</v>
      </c>
      <c r="FT32" s="9">
        <f t="shared" si="9"/>
        <v>23.52941176470588</v>
      </c>
      <c r="FU32" s="9">
        <f t="shared" si="9"/>
        <v>29.411764705882351</v>
      </c>
      <c r="FV32" s="9">
        <f t="shared" si="9"/>
        <v>47.058823529411761</v>
      </c>
      <c r="FW32" s="9">
        <f t="shared" si="9"/>
        <v>23.52941176470588</v>
      </c>
      <c r="FX32" s="9">
        <f t="shared" si="9"/>
        <v>29.411764705882351</v>
      </c>
      <c r="FY32" s="9">
        <f t="shared" si="9"/>
        <v>47.058823529411761</v>
      </c>
      <c r="FZ32" s="9">
        <f t="shared" si="9"/>
        <v>23.52941176470588</v>
      </c>
      <c r="GA32" s="9">
        <f t="shared" si="9"/>
        <v>29.411764705882351</v>
      </c>
      <c r="GB32" s="9">
        <f t="shared" si="9"/>
        <v>47.058823529411761</v>
      </c>
      <c r="GC32" s="9">
        <f t="shared" si="9"/>
        <v>23.52941176470588</v>
      </c>
      <c r="GD32" s="9">
        <f t="shared" si="9"/>
        <v>29.411764705882351</v>
      </c>
      <c r="GE32" s="9">
        <f t="shared" si="9"/>
        <v>47.058823529411761</v>
      </c>
      <c r="GF32" s="9">
        <f t="shared" si="9"/>
        <v>23.52941176470588</v>
      </c>
      <c r="GG32" s="9">
        <f t="shared" si="9"/>
        <v>29.411764705882351</v>
      </c>
      <c r="GH32" s="9">
        <f t="shared" si="9"/>
        <v>47.058823529411761</v>
      </c>
      <c r="GI32" s="9">
        <f t="shared" si="9"/>
        <v>23.52941176470588</v>
      </c>
      <c r="GJ32" s="9">
        <f t="shared" si="9"/>
        <v>29.411764705882351</v>
      </c>
      <c r="GK32" s="9">
        <f t="shared" si="9"/>
        <v>47.058823529411761</v>
      </c>
      <c r="GL32" s="9">
        <f t="shared" si="9"/>
        <v>23.52941176470588</v>
      </c>
      <c r="GM32" s="9">
        <f t="shared" si="9"/>
        <v>29.411764705882351</v>
      </c>
      <c r="GN32" s="9">
        <f t="shared" ref="GN32:GR32" si="10">GN31/17%</f>
        <v>47.058823529411761</v>
      </c>
      <c r="GO32" s="9">
        <f t="shared" si="10"/>
        <v>23.52941176470588</v>
      </c>
      <c r="GP32" s="9">
        <f t="shared" si="10"/>
        <v>29.411764705882351</v>
      </c>
      <c r="GQ32" s="9">
        <f t="shared" si="10"/>
        <v>47.058823529411761</v>
      </c>
      <c r="GR32" s="9">
        <f t="shared" si="10"/>
        <v>23.52941176470588</v>
      </c>
    </row>
    <row r="34" spans="2:5" x14ac:dyDescent="0.25">
      <c r="B34" t="s">
        <v>404</v>
      </c>
    </row>
    <row r="35" spans="2:5" x14ac:dyDescent="0.25">
      <c r="B35" t="s">
        <v>405</v>
      </c>
      <c r="C35" t="s">
        <v>413</v>
      </c>
      <c r="D35" s="13">
        <f>(C32+F32+I32+L32+O32+R32)/6</f>
        <v>66.666666666666671</v>
      </c>
      <c r="E35" s="13">
        <f>D35/100*17</f>
        <v>11.333333333333334</v>
      </c>
    </row>
    <row r="36" spans="2:5" x14ac:dyDescent="0.25">
      <c r="B36" t="s">
        <v>406</v>
      </c>
      <c r="C36" t="s">
        <v>413</v>
      </c>
      <c r="D36" s="13">
        <f>(D32+G32+J32+M32+P32+S32)/6</f>
        <v>17.647058823529409</v>
      </c>
      <c r="E36" s="13">
        <f t="shared" ref="E36:E54" si="11">D36/100*17</f>
        <v>2.9999999999999996</v>
      </c>
    </row>
    <row r="37" spans="2:5" x14ac:dyDescent="0.25">
      <c r="B37" t="s">
        <v>407</v>
      </c>
      <c r="C37" t="s">
        <v>413</v>
      </c>
      <c r="D37" s="13">
        <f>(E32+H32+K32+N32+Q32+T32)/6</f>
        <v>15.686274509803921</v>
      </c>
      <c r="E37" s="13">
        <f t="shared" si="11"/>
        <v>2.6666666666666665</v>
      </c>
    </row>
    <row r="38" spans="2:5" x14ac:dyDescent="0.25">
      <c r="D38" s="18">
        <f>SUM(D35:D37)</f>
        <v>100</v>
      </c>
      <c r="E38" s="13">
        <f t="shared" si="11"/>
        <v>17</v>
      </c>
    </row>
    <row r="39" spans="2:5" x14ac:dyDescent="0.25">
      <c r="B39" t="s">
        <v>405</v>
      </c>
      <c r="C39" t="s">
        <v>414</v>
      </c>
      <c r="D39" s="13">
        <f>(U32+X32+AA32+AD32+AG32+AJ32+AM32+AP32+AS32+AV32+AY32+BB32+BE32+BH32+BK32+BN32+BQ32+BT32)/18</f>
        <v>34.640522875816998</v>
      </c>
      <c r="E39" s="13">
        <f t="shared" si="11"/>
        <v>5.8888888888888893</v>
      </c>
    </row>
    <row r="40" spans="2:5" x14ac:dyDescent="0.25">
      <c r="B40" t="s">
        <v>406</v>
      </c>
      <c r="C40" t="s">
        <v>414</v>
      </c>
      <c r="D40" s="13">
        <f>(V32+Y32+AB32+AE32+AH32+AK32+AN32+AQ32+AT32+AW32+AZ32+BC32+BF32+BI32+BL32+BO32+BR32+BU32)/18</f>
        <v>43.137254901960766</v>
      </c>
      <c r="E40" s="13">
        <f t="shared" si="11"/>
        <v>7.3333333333333304</v>
      </c>
    </row>
    <row r="41" spans="2:5" x14ac:dyDescent="0.25">
      <c r="B41" t="s">
        <v>407</v>
      </c>
      <c r="C41" t="s">
        <v>414</v>
      </c>
      <c r="D41" s="13">
        <f>(W32+Z32+AC32+AF32+AI32+AL32+AO32+AR32+AU32+AX32+BA32+BD32+BG32+BJ32+BM32+BP32+BS32+BV32)/18</f>
        <v>22.222222222222214</v>
      </c>
      <c r="E41" s="13">
        <f t="shared" si="11"/>
        <v>3.7777777777777768</v>
      </c>
    </row>
    <row r="42" spans="2:5" x14ac:dyDescent="0.25">
      <c r="D42" s="18">
        <f>SUM(D39:D41)</f>
        <v>99.999999999999986</v>
      </c>
      <c r="E42" s="13">
        <f t="shared" si="11"/>
        <v>16.999999999999996</v>
      </c>
    </row>
    <row r="43" spans="2:5" x14ac:dyDescent="0.25">
      <c r="B43" t="s">
        <v>405</v>
      </c>
      <c r="C43" t="s">
        <v>415</v>
      </c>
      <c r="D43" s="13">
        <f>(BW32+BZ32+CC32+CF32+CI32+CL32)/6</f>
        <v>29.411764705882351</v>
      </c>
      <c r="E43" s="13">
        <f t="shared" si="11"/>
        <v>5</v>
      </c>
    </row>
    <row r="44" spans="2:5" x14ac:dyDescent="0.25">
      <c r="B44" t="s">
        <v>406</v>
      </c>
      <c r="C44" t="s">
        <v>415</v>
      </c>
      <c r="D44" s="13">
        <f>(BX32+CA32+CD32+CG32+CJ32+CM32)/6</f>
        <v>47.058823529411761</v>
      </c>
      <c r="E44" s="13">
        <f t="shared" si="11"/>
        <v>7.9999999999999991</v>
      </c>
    </row>
    <row r="45" spans="2:5" x14ac:dyDescent="0.25">
      <c r="B45" t="s">
        <v>407</v>
      </c>
      <c r="C45" t="s">
        <v>415</v>
      </c>
      <c r="D45" s="13">
        <f>(BY32+CB32+CE32+CH32+CK32+CN32)/6</f>
        <v>23.52941176470588</v>
      </c>
      <c r="E45" s="13">
        <f t="shared" si="11"/>
        <v>3.9999999999999996</v>
      </c>
    </row>
    <row r="46" spans="2:5" x14ac:dyDescent="0.25">
      <c r="D46" s="18">
        <f>SUM(D43:D45)</f>
        <v>100</v>
      </c>
      <c r="E46" s="13">
        <f t="shared" si="11"/>
        <v>17</v>
      </c>
    </row>
    <row r="47" spans="2:5" x14ac:dyDescent="0.25">
      <c r="B47" t="s">
        <v>405</v>
      </c>
      <c r="C47" t="s">
        <v>416</v>
      </c>
      <c r="D47" s="13">
        <f>(CO32+CR32+CU32+CX32+DA32+DD32+DG32+DJ32+DM32+DP32+DS32+DV32+DY32+EB32+EE32+EH32+EK32+EN32+EQ32+ET32+EW32+EZ32+FC32+FF32+FI32+FL32+FO32+FR32+FU32+FX32)/30</f>
        <v>31.764705882352931</v>
      </c>
      <c r="E47" s="13">
        <f t="shared" si="11"/>
        <v>5.3999999999999986</v>
      </c>
    </row>
    <row r="48" spans="2:5" x14ac:dyDescent="0.25">
      <c r="B48" t="s">
        <v>406</v>
      </c>
      <c r="C48" t="s">
        <v>416</v>
      </c>
      <c r="D48" s="13">
        <f>(CP32+CS32+CV32+CY32+DB32+DE32+DH32+DK32+DN32+DQ32+DT32+DW32+DZ32+EC32+EF32+EI32+EL32+EO32+ER32+EU32+EX32+FA32+FD32+FG32+FJ32+FM32+FP32+FS32+FV32+FY32)/30</f>
        <v>45.490196078431346</v>
      </c>
      <c r="E48" s="13">
        <f t="shared" si="11"/>
        <v>7.733333333333329</v>
      </c>
    </row>
    <row r="49" spans="2:5" x14ac:dyDescent="0.25">
      <c r="B49" t="s">
        <v>407</v>
      </c>
      <c r="C49" t="s">
        <v>416</v>
      </c>
      <c r="D49" s="13">
        <f>(CQ32+CT32+CW32+CZ32+DC32+DF32+DI32+DL32+DO32+DR32+DU32+DX32+EA32+ED32+EG32+EJ32+EM32+EP32+ES32+EV32+EY32+FB32+FE32+FH32+FK32+FN32+FQ32+FT32+FW32+FZ32)/30</f>
        <v>22.745098039215673</v>
      </c>
      <c r="E49" s="13">
        <f t="shared" si="11"/>
        <v>3.8666666666666645</v>
      </c>
    </row>
    <row r="50" spans="2:5" x14ac:dyDescent="0.25">
      <c r="D50" s="18">
        <f>SUM(D47:D49)</f>
        <v>99.999999999999957</v>
      </c>
      <c r="E50" s="13">
        <f t="shared" si="11"/>
        <v>16.999999999999993</v>
      </c>
    </row>
    <row r="51" spans="2:5" x14ac:dyDescent="0.25">
      <c r="B51" t="s">
        <v>405</v>
      </c>
      <c r="C51" t="s">
        <v>417</v>
      </c>
      <c r="D51" s="13">
        <f>(GA32+GD32+GG32+GJ32+GM32+GP32)/6</f>
        <v>29.411764705882351</v>
      </c>
      <c r="E51" s="13">
        <f t="shared" si="11"/>
        <v>5</v>
      </c>
    </row>
    <row r="52" spans="2:5" x14ac:dyDescent="0.25">
      <c r="B52" t="s">
        <v>406</v>
      </c>
      <c r="C52" t="s">
        <v>417</v>
      </c>
      <c r="D52" s="13">
        <f>(GB32+GE32+GH32+GK32+GN32+GQ32)/6</f>
        <v>47.058823529411761</v>
      </c>
      <c r="E52" s="13">
        <f t="shared" si="11"/>
        <v>7.9999999999999991</v>
      </c>
    </row>
    <row r="53" spans="2:5" x14ac:dyDescent="0.25">
      <c r="B53" t="s">
        <v>407</v>
      </c>
      <c r="C53" t="s">
        <v>417</v>
      </c>
      <c r="D53" s="13">
        <f>(GC32+GF32+GI32+GL32+GO32+GR32)/6</f>
        <v>23.52941176470588</v>
      </c>
      <c r="E53" s="13">
        <f t="shared" si="11"/>
        <v>3.9999999999999996</v>
      </c>
    </row>
    <row r="54" spans="2:5" x14ac:dyDescent="0.25">
      <c r="D54" s="18">
        <f>SUM(D51:D53)</f>
        <v>100</v>
      </c>
      <c r="E54" s="13">
        <f t="shared" si="11"/>
        <v>17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1:B31"/>
    <mergeCell ref="A32:B3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Sad_2020</cp:lastModifiedBy>
  <dcterms:created xsi:type="dcterms:W3CDTF">2022-12-22T06:57:03Z</dcterms:created>
  <dcterms:modified xsi:type="dcterms:W3CDTF">2024-05-30T08:12:47Z</dcterms:modified>
</cp:coreProperties>
</file>